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1_5 _sekcja I_" sheetId="1" state="hidden" r:id="rId1"/>
    <sheet name="Bilans" sheetId="2" state="hidden" r:id="rId2"/>
    <sheet name="Bilans i Rachunek zysków " sheetId="3" r:id="rId3"/>
    <sheet name="Arkusz3" sheetId="4" state="hidden" r:id="rId4"/>
  </sheets>
  <definedNames>
    <definedName name="_ftn1_2">'Bilans'!#REF!</definedName>
    <definedName name="_ftn1_3">'Bilans i Rachunek zysków '!#REF!</definedName>
    <definedName name="_ftn2_1">'1_5 _sekcja I_'!$A$126</definedName>
    <definedName name="_ftnref1_2">'Bilans'!#REF!</definedName>
    <definedName name="_ftnref1_3">'Bilans i Rachunek zysków '!$D$68</definedName>
    <definedName name="_ftnref2_1">'1_5 _sekcja I_'!$C$120</definedName>
    <definedName name="_Toc26360986_1">'1_5 _sekcja I_'!$A$1</definedName>
    <definedName name="_Toc80777493_1">'1_5 _sekcja I_'!$A$55</definedName>
    <definedName name="_Toc80777494_1">'1_5 _sekcja I_'!$A$65</definedName>
    <definedName name="_Toc80777495_1">'1_5 _sekcja I_'!$A$68</definedName>
    <definedName name="_Toc80777496_1">'1_5 _sekcja I_'!$A$70</definedName>
    <definedName name="_Toc80777497_1">'1_5 _sekcja I_'!$A$73</definedName>
  </definedNames>
  <calcPr fullCalcOnLoad="1"/>
</workbook>
</file>

<file path=xl/sharedStrings.xml><?xml version="1.0" encoding="utf-8"?>
<sst xmlns="http://schemas.openxmlformats.org/spreadsheetml/2006/main" count="340" uniqueCount="205">
  <si>
    <t>F.1 BILANS (W TYS. PLN)</t>
  </si>
  <si>
    <t>Aktywa</t>
  </si>
  <si>
    <t>Rok                bazowy n-2</t>
  </si>
  <si>
    <t>Rok               bazowy n-1</t>
  </si>
  <si>
    <t>Okres bieżący</t>
  </si>
  <si>
    <t>Rok n             …….</t>
  </si>
  <si>
    <t>Rok n+1          ……</t>
  </si>
  <si>
    <t>Rok n+2         .........</t>
  </si>
  <si>
    <t>Rok n+3          ……</t>
  </si>
  <si>
    <t>Rok n+4         ……</t>
  </si>
  <si>
    <t>Rok n+5 …….</t>
  </si>
  <si>
    <r>
      <t>A.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trwałe (I+II+III)</t>
    </r>
  </si>
  <si>
    <t xml:space="preserve">I. Wartości niematerialne i prawne </t>
  </si>
  <si>
    <t>II. Rzeczowe aktywa trwałe (1+2+3+4+5)</t>
  </si>
  <si>
    <t>1. grunty (w tym prawo użytkowania wieczystego)</t>
  </si>
  <si>
    <t xml:space="preserve">2.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</si>
  <si>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</si>
  <si>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</si>
  <si>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</si>
  <si>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</si>
  <si>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obrotowe (I+II+III+IV)</t>
    </r>
  </si>
  <si>
    <t xml:space="preserve">I. Zapasy </t>
  </si>
  <si>
    <t xml:space="preserve">II. Należności krótkoterminowe </t>
  </si>
  <si>
    <t xml:space="preserve">III. Inwestycje krótkoterminowe  </t>
  </si>
  <si>
    <t>(w tym środki pieniężne)</t>
  </si>
  <si>
    <t>IV. Pozostałe aktywa obrotowe</t>
  </si>
  <si>
    <t>Aktywa razem (A+B)</t>
  </si>
  <si>
    <t>Pasywa</t>
  </si>
  <si>
    <t>Rok bazowy n-2</t>
  </si>
  <si>
    <t>Rok bazowy n-1</t>
  </si>
  <si>
    <t>Rok n</t>
  </si>
  <si>
    <t>Rok n+1 .........</t>
  </si>
  <si>
    <t>Rok n+2 ........</t>
  </si>
  <si>
    <t>Rok n+3 ........</t>
  </si>
  <si>
    <t>Rok n+4 ........</t>
  </si>
  <si>
    <t>Rok n+5 ........</t>
  </si>
  <si>
    <t>........</t>
  </si>
  <si>
    <r>
      <t>C.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Kapitał (fundusz) własny</t>
    </r>
  </si>
  <si>
    <t>W tym zysk-strata:</t>
  </si>
  <si>
    <r>
      <t>D.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</si>
  <si>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</si>
  <si>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</si>
  <si>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</si>
  <si>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</si>
  <si>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</si>
  <si>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</si>
  <si>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</si>
  <si>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</si>
  <si>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</si>
  <si>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</si>
  <si>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 F.2 RACHUNEK ZYSKÓW I STRAT (W TYS. PLN)</t>
  </si>
  <si>
    <t xml:space="preserve">A. 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</si>
  <si>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</si>
  <si>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</si>
  <si>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>III. Inne</t>
  </si>
  <si>
    <t xml:space="preserve">B. 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</si>
  <si>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</si>
  <si>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</si>
  <si>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</si>
  <si>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</si>
  <si>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</si>
  <si>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</si>
  <si>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</si>
  <si>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</si>
  <si>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 Z y s k  (s t r a t a)  z e  s p r z e d a ż y  (A-B) </t>
  </si>
  <si>
    <t xml:space="preserve">D.  P o z o s t a ł e  p r z y c h o d y  o p e r a c y j n e </t>
  </si>
  <si>
    <t xml:space="preserve">I. Dotacje </t>
  </si>
  <si>
    <t xml:space="preserve">II. Pozostałe przychody operacyjne </t>
  </si>
  <si>
    <t xml:space="preserve">E.  P o z o s t a ł e  k o s z t y  o p e r a c y j n e </t>
  </si>
  <si>
    <t xml:space="preserve">F.  Z y s k  (s t r a t a)  z  d z i a ł a l n o ś c i  o p e r a c y j n e j  (C + D  -  E) </t>
  </si>
  <si>
    <t xml:space="preserve">G.  P r z y c h o d y  f i n a n s o w e </t>
  </si>
  <si>
    <t xml:space="preserve">H.  K o s z t y  f i n a n s o w e  </t>
  </si>
  <si>
    <t xml:space="preserve">I.   Z y s k  (s t r a t a)  b r u t t o   (F + G - H) </t>
  </si>
  <si>
    <t xml:space="preserve">J.  P o d a t e k  d o c h o d o w y </t>
  </si>
  <si>
    <t xml:space="preserve">K. P o z o s t a ł e  o b o w i ą z k o w e  z m n i e j s z e n i a  z y s k u (z w i ę k s z e n i a  s t r a t y)                         </t>
  </si>
  <si>
    <t>L. Z y s k  (s t r a t a)  n e t t o  (I -  J - K)</t>
  </si>
  <si>
    <t>F.3 PRZEPŁYWY ŚRODKÓW PIENIĘŻNYCH (W TYS. PLN)</t>
  </si>
  <si>
    <t>Uwaga! Wydatki należy wpisywać ze znakiem minus, natomiast stan środków pieniężnych powinien być zgodny z odpowiednią pozycją bilansu</t>
  </si>
  <si>
    <t xml:space="preserve">A.  P r z e p ł y w y  ś r o d k ó w  p i e n i ę ż n y c h  z  d z i a ł a l n o ś c i  o p e r a c y j n e j 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</si>
  <si>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</si>
  <si>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</si>
  <si>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</si>
  <si>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</si>
  <si>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</si>
  <si>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</si>
  <si>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 xml:space="preserve">I. Razem (1+2+3+4+5+6) </t>
  </si>
  <si>
    <t>B.  P r z e p ł y w y  ś r o d k ó w  p i e n i ę ż n y c h  z  d z i a ł a l n o ś c i  i n w e s t y c y j n e j</t>
  </si>
  <si>
    <t>1. Sprzedaż składników majątku trwałego</t>
  </si>
  <si>
    <t>2. Nabycie składników majątku trwałego</t>
  </si>
  <si>
    <t>3. Inne</t>
  </si>
  <si>
    <t xml:space="preserve">II. Razem (1+2+3) </t>
  </si>
  <si>
    <t>C.  P r z e p ł y w y  ś r o d k ó w  p i e n i ę ż n y c h  z  d z i a ł a l n o ś c i  f i n a n s o w e j</t>
  </si>
  <si>
    <t xml:space="preserve">1. Zaciągnięcie kredytów i pożyczek </t>
  </si>
  <si>
    <t>2. Spłata kredytów i pożyczek (wraz z odsetkami)</t>
  </si>
  <si>
    <t>3. Dotacje</t>
  </si>
  <si>
    <t>4. Wypłaty na rzecz właścicieli</t>
  </si>
  <si>
    <t>5. Wpłaty dokonane przez właścicieli</t>
  </si>
  <si>
    <t>6. Pozostałe</t>
  </si>
  <si>
    <t xml:space="preserve">III. Razem (1+2+3+4+5+6) </t>
  </si>
  <si>
    <t xml:space="preserve">D.  P r z e p ł y w y  p i e n i ę ż n e  n e t t o  r a z e m  (I+II+III) </t>
  </si>
  <si>
    <t xml:space="preserve">F.  Ś r o d k i  p i e n i ę ż n e  n a  p o c z ą t e k  o k r e s u </t>
  </si>
  <si>
    <t>G.  Ś r o d k i  p i e n i ę ż n e  n a  k o n i e c  o k r e s u  (F + D)</t>
  </si>
  <si>
    <t>F.4 WSKAŹNIKI FINANSOWE</t>
  </si>
  <si>
    <t>Rodzaj wskaźnika</t>
  </si>
  <si>
    <t>A. Wskaźniki płynności</t>
  </si>
  <si>
    <t xml:space="preserve">1. Płynność bieżąca    </t>
  </si>
  <si>
    <t>B. Wskaźnik struktury kapitałowej</t>
  </si>
  <si>
    <t>1.Zadłużenie ogółem</t>
  </si>
  <si>
    <r>
      <t xml:space="preserve">C Wskaźnik rentowności </t>
    </r>
    <r>
      <rPr>
        <b/>
        <vertAlign val="superscript"/>
        <sz val="11"/>
        <rFont val="Times New Roman"/>
        <family val="1"/>
      </rPr>
      <t>1</t>
    </r>
  </si>
  <si>
    <t>1. Rentowność aktywów (ROA)</t>
  </si>
  <si>
    <t>Średnia z okresu:                                                                                     rok bazowy n-1 i rok bazowy n-2</t>
  </si>
  <si>
    <r>
      <t>Średnia w okresie prognozy:                                                   rok n+3 lata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</si>
  <si>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Płynność bieżąca    </t>
  </si>
  <si>
    <t>Zadłużenie ogółem</t>
  </si>
  <si>
    <t>Rentowność aktywów (ROA) (%)</t>
  </si>
  <si>
    <t>OBJAŚNIENIA DO WSKAŹNIKÓW:</t>
  </si>
  <si>
    <t>Uwaga! Przeliczenia dokonujemy na danych pobranych z tych samych okresów obrachunkowych.</t>
  </si>
  <si>
    <t>A1. aktywa obrotowe/zobowiązania bieżące</t>
  </si>
  <si>
    <t>Dane pobieramy z bilansu: aktywa obrotowe pozycja B, zobowiązania bieżące pozycja D III.</t>
  </si>
  <si>
    <t>B1. zadłużenie/aktywa razem</t>
  </si>
  <si>
    <t>Dane pobieramy z bilansu: zobowiązania pozycja D, aktywa razem pozycja A+B.</t>
  </si>
  <si>
    <t>C1. (zysk netto/aktywa razem) x 100 %</t>
  </si>
  <si>
    <t>Zysk netto pobieramy z rachunku zysków i strat: pozycja L, aktywa razem z bilansu pozycja A+B.</t>
  </si>
  <si>
    <r>
      <t xml:space="preserve">1 </t>
    </r>
    <r>
      <rPr>
        <sz val="9"/>
        <color indexed="8"/>
        <rFont val="Times New Roman"/>
        <family val="1"/>
      </rPr>
      <t>Wnioskodawca rozliczający się w formie PIT zamiast zysku netto we wskaźnikach rentowności używa zysku brutto.</t>
    </r>
  </si>
  <si>
    <r>
      <t xml:space="preserve">2 </t>
    </r>
    <r>
      <rPr>
        <sz val="9"/>
        <color indexed="8"/>
        <rFont val="Times New Roman"/>
        <family val="1"/>
      </rPr>
      <t>W przypadku projektów wieloletnich do obliczania wskaźników finansowych w rubryce „Średnia w okresie prognozy: rok n + 3 lata” za rok n należy przyjąć rok rzeczowego zakończenia realizacji projektu, np. jeżeli rokiem rzeczowego zakończenia realizacji projektu jest rok 2010 (rok n + 2 w przypadku rozpoczęcia realizacji projektu w roku 2008) za rok n we wskazanej rubryce należy przyjąć rok 2010.</t>
    </r>
  </si>
  <si>
    <t>Okres trwałości projektu</t>
  </si>
  <si>
    <t>Data:</t>
  </si>
  <si>
    <t>…………..</t>
  </si>
  <si>
    <t>………….</t>
  </si>
  <si>
    <t>Aktywa (dane w tys. PLN)</t>
  </si>
  <si>
    <t>Rok poprzedzający okres bieżący         (X-1)</t>
  </si>
  <si>
    <t>Okres bieżący          (X)</t>
  </si>
  <si>
    <t>Koniec okresu bieżącego</t>
  </si>
  <si>
    <t>Prognoza na dzień zakończenia reallizacji projektu         (n)</t>
  </si>
  <si>
    <t>Prognoza na dzień                (n+1)</t>
  </si>
  <si>
    <t>Prognoza na dzień                (n+2)</t>
  </si>
  <si>
    <t>Prognoza na dzień               (n+3)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</si>
  <si>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</si>
  <si>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</si>
  <si>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</si>
  <si>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</si>
  <si>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</si>
  <si>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</si>
  <si>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I. Zapasy: </t>
  </si>
  <si>
    <t>- materiały i surowce</t>
  </si>
  <si>
    <t>- produkcja w toku</t>
  </si>
  <si>
    <t>- wyroby gotowe</t>
  </si>
  <si>
    <t>- towary</t>
  </si>
  <si>
    <t>II. Należności w tym:</t>
  </si>
  <si>
    <t>- z tytułu dostaw i usług</t>
  </si>
  <si>
    <t>- od właściciela</t>
  </si>
  <si>
    <t>III. Środki pieniężne w kasie i w banku (udokumentow.)</t>
  </si>
  <si>
    <t xml:space="preserve">IV. Inne aktywa </t>
  </si>
  <si>
    <t>Pasywa (dane w tys. PLN)</t>
  </si>
  <si>
    <t>C. Kapitały własne</t>
  </si>
  <si>
    <t>w tym zysk zatrzymany</t>
  </si>
  <si>
    <t>D.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</si>
  <si>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</si>
  <si>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</si>
  <si>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</si>
  <si>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</si>
  <si>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w tym przeterminowane</t>
  </si>
  <si>
    <t>- wobec budżetu</t>
  </si>
  <si>
    <t>- wobec ZUS</t>
  </si>
  <si>
    <t>- kredyty i pożyczki krótkoterminowe</t>
  </si>
  <si>
    <t>- pozostałe</t>
  </si>
  <si>
    <t>III. Inne pasywa</t>
  </si>
  <si>
    <t>wskaźnik płynności:</t>
  </si>
  <si>
    <t>wskaźnik rentowności:</t>
  </si>
  <si>
    <t>wskaźnik zadłużenia: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</si>
  <si>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</si>
  <si>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</si>
  <si>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</si>
  <si>
    <t>A. Kapitały własne</t>
  </si>
  <si>
    <t>B. Zobowiązania i rezerwy na zobowiązania</t>
  </si>
  <si>
    <t>w tym dotacje</t>
  </si>
  <si>
    <t>Pasywa razem (A+B)</t>
  </si>
  <si>
    <t>Rachunek zysków i strat (dane w tys. PLN)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</si>
  <si>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</si>
  <si>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</si>
  <si>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</si>
  <si>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</si>
  <si>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 xml:space="preserve">5. Koszty reklamy </t>
  </si>
  <si>
    <t>6. Wynagrodzenie z narzutami</t>
  </si>
  <si>
    <t>7. Amortyzacja</t>
  </si>
  <si>
    <t>8. Koszty operacji finansowych (odsetki i prowizje)</t>
  </si>
  <si>
    <t>- w tym odsetki</t>
  </si>
  <si>
    <t>9. Pozostałe koszty</t>
  </si>
  <si>
    <t>10. Razem koszty (4+5+6+7+8+9)</t>
  </si>
  <si>
    <t xml:space="preserve">11. Zapas początkowy </t>
  </si>
  <si>
    <t>12. zapas końcowy</t>
  </si>
  <si>
    <t>13. Koszty uzyskania przychodu (10+11-12)</t>
  </si>
  <si>
    <t>14. Zysk brutto (3-13)</t>
  </si>
  <si>
    <t>15. Podatek</t>
  </si>
  <si>
    <t>16. Zysk netto (14-15)</t>
  </si>
  <si>
    <t xml:space="preserve">17. Koszty utrzymania właściciela </t>
  </si>
  <si>
    <t>18. Zysk zatrzymany (16-17)</t>
  </si>
  <si>
    <t>19. Umorzenie środków trwałych</t>
  </si>
  <si>
    <t>Rok:</t>
  </si>
  <si>
    <t>Prognoza na rok              (n+1)</t>
  </si>
  <si>
    <t>Prognoza na rok               (n+2)</t>
  </si>
  <si>
    <t>Prognoza na rok             (n+3)</t>
  </si>
  <si>
    <t>Prognoza na rok              (n+2)</t>
  </si>
  <si>
    <t>Prognoza na rok               (n+1)</t>
  </si>
  <si>
    <t>Prognoza na rok zakończenia realizacji projektu         (n)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</si>
</sst>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7" fillId="20" borderId="11" xfId="0" applyFont="1" applyFill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wrapText="1"/>
    </xf>
    <xf numFmtId="0" fontId="18" fillId="8" borderId="12" xfId="0" applyFont="1" applyFill="1" applyBorder="1" applyAlignment="1">
      <alignment horizontal="center" wrapText="1"/>
    </xf>
    <xf numFmtId="0" fontId="18" fillId="8" borderId="11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 shrinkToFit="1"/>
    </xf>
    <xf numFmtId="0" fontId="17" fillId="20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7" fillId="20" borderId="12" xfId="0" applyFont="1" applyFill="1" applyBorder="1" applyAlignment="1">
      <alignment horizontal="center" vertical="top" wrapText="1"/>
    </xf>
    <xf numFmtId="0" fontId="21" fillId="0" borderId="14" xfId="44" applyNumberFormat="1" applyFont="1" applyFill="1" applyBorder="1" applyAlignment="1" applyProtection="1">
      <alignment vertical="top" wrapText="1"/>
      <protection/>
    </xf>
    <xf numFmtId="0" fontId="24" fillId="0" borderId="10" xfId="0" applyFont="1" applyBorder="1" applyAlignment="1">
      <alignment vertical="top" wrapText="1"/>
    </xf>
    <xf numFmtId="0" fontId="18" fillId="8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26" fillId="0" borderId="0" xfId="0" applyFont="1" applyAlignment="1">
      <alignment horizontal="justify"/>
    </xf>
    <xf numFmtId="164" fontId="29" fillId="24" borderId="11" xfId="0" applyNumberFormat="1" applyFont="1" applyFill="1" applyBorder="1" applyAlignment="1">
      <alignment horizontal="right" wrapText="1"/>
    </xf>
    <xf numFmtId="164" fontId="17" fillId="24" borderId="14" xfId="0" applyNumberFormat="1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vertical="top" wrapText="1"/>
    </xf>
    <xf numFmtId="4" fontId="29" fillId="20" borderId="11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left" vertical="top" wrapText="1" indent="1"/>
    </xf>
    <xf numFmtId="4" fontId="31" fillId="0" borderId="11" xfId="0" applyNumberFormat="1" applyFont="1" applyBorder="1" applyAlignment="1">
      <alignment horizontal="right" wrapText="1"/>
    </xf>
    <xf numFmtId="0" fontId="31" fillId="0" borderId="10" xfId="0" applyFont="1" applyBorder="1" applyAlignment="1">
      <alignment vertical="top" wrapText="1"/>
    </xf>
    <xf numFmtId="0" fontId="32" fillId="8" borderId="14" xfId="0" applyFont="1" applyFill="1" applyBorder="1" applyAlignment="1">
      <alignment horizontal="center" vertical="center" wrapText="1"/>
    </xf>
    <xf numFmtId="4" fontId="29" fillId="20" borderId="15" xfId="0" applyNumberFormat="1" applyFont="1" applyFill="1" applyBorder="1" applyAlignment="1">
      <alignment horizontal="right" wrapText="1"/>
    </xf>
    <xf numFmtId="0" fontId="32" fillId="24" borderId="0" xfId="0" applyFont="1" applyFill="1" applyBorder="1" applyAlignment="1">
      <alignment horizontal="center" vertical="top" wrapText="1"/>
    </xf>
    <xf numFmtId="0" fontId="18" fillId="24" borderId="0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0" fontId="30" fillId="8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4" fontId="31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10" fontId="36" fillId="0" borderId="0" xfId="0" applyNumberFormat="1" applyFont="1" applyAlignment="1">
      <alignment/>
    </xf>
    <xf numFmtId="0" fontId="34" fillId="0" borderId="0" xfId="0" applyFont="1" applyAlignment="1">
      <alignment/>
    </xf>
    <xf numFmtId="49" fontId="17" fillId="24" borderId="14" xfId="0" applyNumberFormat="1" applyFont="1" applyFill="1" applyBorder="1" applyAlignment="1" applyProtection="1">
      <alignment horizontal="center" wrapText="1"/>
      <protection locked="0"/>
    </xf>
    <xf numFmtId="4" fontId="31" fillId="0" borderId="11" xfId="0" applyNumberFormat="1" applyFont="1" applyBorder="1" applyAlignment="1" applyProtection="1">
      <alignment horizontal="right" wrapText="1"/>
      <protection locked="0"/>
    </xf>
    <xf numFmtId="0" fontId="31" fillId="0" borderId="14" xfId="0" applyFont="1" applyBorder="1" applyAlignment="1">
      <alignment vertical="top" wrapText="1"/>
    </xf>
    <xf numFmtId="4" fontId="31" fillId="0" borderId="11" xfId="0" applyNumberFormat="1" applyFont="1" applyBorder="1" applyAlignment="1" applyProtection="1">
      <alignment horizontal="right" vertical="top" wrapText="1"/>
      <protection locked="0"/>
    </xf>
    <xf numFmtId="4" fontId="31" fillId="0" borderId="15" xfId="0" applyNumberFormat="1" applyFont="1" applyBorder="1" applyAlignment="1" applyProtection="1">
      <alignment horizontal="right" vertical="top" wrapText="1"/>
      <protection locked="0"/>
    </xf>
    <xf numFmtId="0" fontId="28" fillId="0" borderId="10" xfId="44" applyNumberFormat="1" applyFont="1" applyFill="1" applyBorder="1" applyAlignment="1" applyProtection="1">
      <alignment vertical="top" wrapText="1"/>
      <protection/>
    </xf>
    <xf numFmtId="10" fontId="31" fillId="0" borderId="0" xfId="0" applyNumberFormat="1" applyFont="1" applyAlignment="1">
      <alignment/>
    </xf>
    <xf numFmtId="0" fontId="29" fillId="25" borderId="10" xfId="0" applyFont="1" applyFill="1" applyBorder="1" applyAlignment="1">
      <alignment vertical="top" wrapText="1"/>
    </xf>
    <xf numFmtId="4" fontId="29" fillId="25" borderId="11" xfId="0" applyNumberFormat="1" applyFont="1" applyFill="1" applyBorder="1" applyAlignment="1">
      <alignment horizontal="right" wrapText="1"/>
    </xf>
    <xf numFmtId="0" fontId="30" fillId="25" borderId="14" xfId="0" applyFont="1" applyFill="1" applyBorder="1" applyAlignment="1">
      <alignment horizontal="center" vertical="top" wrapText="1"/>
    </xf>
    <xf numFmtId="4" fontId="29" fillId="25" borderId="15" xfId="0" applyNumberFormat="1" applyFont="1" applyFill="1" applyBorder="1" applyAlignment="1">
      <alignment horizontal="right" wrapText="1"/>
    </xf>
    <xf numFmtId="0" fontId="29" fillId="25" borderId="10" xfId="0" applyFont="1" applyFill="1" applyBorder="1" applyAlignment="1">
      <alignment horizontal="justify" vertical="top" wrapText="1"/>
    </xf>
    <xf numFmtId="0" fontId="30" fillId="25" borderId="10" xfId="0" applyFont="1" applyFill="1" applyBorder="1" applyAlignment="1">
      <alignment horizontal="center" vertical="top" wrapText="1"/>
    </xf>
    <xf numFmtId="4" fontId="29" fillId="25" borderId="11" xfId="0" applyNumberFormat="1" applyFont="1" applyFill="1" applyBorder="1" applyAlignment="1">
      <alignment horizontal="right" vertical="top" wrapText="1"/>
    </xf>
    <xf numFmtId="0" fontId="29" fillId="25" borderId="13" xfId="0" applyFont="1" applyFill="1" applyBorder="1" applyAlignment="1">
      <alignment vertical="top" wrapText="1"/>
    </xf>
    <xf numFmtId="4" fontId="29" fillId="25" borderId="12" xfId="0" applyNumberFormat="1" applyFont="1" applyFill="1" applyBorder="1" applyAlignment="1">
      <alignment horizontal="right" vertical="top" wrapText="1"/>
    </xf>
    <xf numFmtId="0" fontId="18" fillId="8" borderId="14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horizontal="justify" wrapText="1"/>
    </xf>
    <xf numFmtId="0" fontId="18" fillId="8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justify" vertical="top" wrapText="1"/>
    </xf>
    <xf numFmtId="0" fontId="19" fillId="8" borderId="14" xfId="0" applyFont="1" applyFill="1" applyBorder="1" applyAlignment="1">
      <alignment vertical="top" wrapText="1"/>
    </xf>
    <xf numFmtId="0" fontId="20" fillId="24" borderId="18" xfId="0" applyFont="1" applyFill="1" applyBorder="1" applyAlignment="1">
      <alignment vertical="top" wrapText="1"/>
    </xf>
    <xf numFmtId="0" fontId="17" fillId="24" borderId="19" xfId="0" applyFont="1" applyFill="1" applyBorder="1" applyAlignment="1">
      <alignment horizontal="justify" vertical="top" wrapText="1"/>
    </xf>
    <xf numFmtId="0" fontId="17" fillId="24" borderId="10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wrapText="1"/>
    </xf>
    <xf numFmtId="0" fontId="28" fillId="0" borderId="14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91">
      <selection activeCell="A142" sqref="A142"/>
    </sheetView>
  </sheetViews>
  <sheetFormatPr defaultColWidth="8.796875" defaultRowHeight="14.25"/>
  <cols>
    <col min="1" max="1" width="81.69921875" style="0" customWidth="1"/>
    <col min="2" max="10" width="8.8984375" style="0" customWidth="1"/>
  </cols>
  <sheetData>
    <row r="1" spans="1:10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4.25">
      <c r="A2" s="69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7" t="s">
        <v>10</v>
      </c>
    </row>
    <row r="3" spans="1:10" ht="14.25">
      <c r="A3" s="69"/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1" t="s">
        <v>11</v>
      </c>
      <c r="B4" s="2">
        <f>B5+B6+B12</f>
        <v>0</v>
      </c>
      <c r="C4" s="2">
        <f aca="true" t="shared" si="0" ref="C4:J4">C5+C6+C12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</row>
    <row r="5" spans="1:10" ht="15" customHeight="1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3" t="s">
        <v>13</v>
      </c>
      <c r="B6" s="2">
        <f>SUM(B7:B11)</f>
        <v>0</v>
      </c>
      <c r="C6" s="2">
        <f aca="true" t="shared" si="1" ref="C6:J6">SUM(C7:C11)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</row>
    <row r="7" spans="1:10" ht="15" customHeight="1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3" t="s">
        <v>16</v>
      </c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3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1" t="s">
        <v>20</v>
      </c>
      <c r="B13" s="2">
        <f>SUM(B14:B16,B18)</f>
        <v>0</v>
      </c>
      <c r="C13" s="2">
        <f aca="true" t="shared" si="2" ref="C13:J13">SUM(C14:C16,C18)</f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</row>
    <row r="14" spans="1:10" ht="1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1" t="s">
        <v>26</v>
      </c>
      <c r="B19" s="2">
        <f>B4+B13</f>
        <v>0</v>
      </c>
      <c r="C19" s="2">
        <f aca="true" t="shared" si="3" ref="C19:J19">C4+C13</f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</row>
    <row r="20" spans="1:10" ht="14.25">
      <c r="A20" s="69" t="s">
        <v>27</v>
      </c>
      <c r="B20" s="67" t="s">
        <v>28</v>
      </c>
      <c r="C20" s="67" t="s">
        <v>29</v>
      </c>
      <c r="D20" s="67" t="s">
        <v>4</v>
      </c>
      <c r="E20" s="5" t="s">
        <v>30</v>
      </c>
      <c r="F20" s="67" t="s">
        <v>31</v>
      </c>
      <c r="G20" s="67" t="s">
        <v>32</v>
      </c>
      <c r="H20" s="67" t="s">
        <v>33</v>
      </c>
      <c r="I20" s="67" t="s">
        <v>34</v>
      </c>
      <c r="J20" s="67" t="s">
        <v>35</v>
      </c>
    </row>
    <row r="21" spans="1:10" ht="14.25">
      <c r="A21" s="69"/>
      <c r="B21" s="67"/>
      <c r="C21" s="67"/>
      <c r="D21" s="67"/>
      <c r="E21" s="6" t="s">
        <v>36</v>
      </c>
      <c r="F21" s="67"/>
      <c r="G21" s="67"/>
      <c r="H21" s="67"/>
      <c r="I21" s="67"/>
      <c r="J21" s="67"/>
    </row>
    <row r="22" spans="1:10" ht="15" customHeight="1">
      <c r="A22" s="7" t="s">
        <v>37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7" t="s">
        <v>38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7" t="s">
        <v>39</v>
      </c>
      <c r="B24" s="2">
        <f>SUM(B25:B26,B29,B33)</f>
        <v>0</v>
      </c>
      <c r="C24" s="2">
        <f aca="true" t="shared" si="4" ref="C24:J24">SUM(C25:C26,C29,C33)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</row>
    <row r="25" spans="1:10" ht="15" customHeight="1">
      <c r="A25" s="8" t="s">
        <v>40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>
      <c r="A26" s="8" t="s">
        <v>41</v>
      </c>
      <c r="B26" s="2">
        <f>B27+B28</f>
        <v>0</v>
      </c>
      <c r="C26" s="2">
        <f aca="true" t="shared" si="5" ref="C26:J26">C27+C28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0</v>
      </c>
      <c r="J26" s="2">
        <f t="shared" si="5"/>
        <v>0</v>
      </c>
    </row>
    <row r="27" spans="1:10" ht="15" customHeight="1">
      <c r="A27" s="8" t="s">
        <v>42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 customHeight="1">
      <c r="A28" s="8" t="s">
        <v>43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8" t="s">
        <v>44</v>
      </c>
      <c r="B29" s="2">
        <f>SUM(B30:B32)</f>
        <v>0</v>
      </c>
      <c r="C29" s="2">
        <f aca="true" t="shared" si="6" ref="C29:J29">SUM(C30:C32)</f>
        <v>0</v>
      </c>
      <c r="D29" s="2">
        <f t="shared" si="6"/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0</v>
      </c>
    </row>
    <row r="30" spans="1:10" ht="15" customHeight="1">
      <c r="A30" s="8" t="s">
        <v>45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8" t="s">
        <v>46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 customHeight="1">
      <c r="A32" s="8" t="s">
        <v>47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" customHeight="1">
      <c r="A33" s="8" t="s">
        <v>48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7" t="s">
        <v>49</v>
      </c>
      <c r="B34" s="2">
        <f>B22+B24</f>
        <v>0</v>
      </c>
      <c r="C34" s="2">
        <f aca="true" t="shared" si="7" ref="C34:J34">C22+C24</f>
        <v>0</v>
      </c>
      <c r="D34" s="2">
        <f t="shared" si="7"/>
        <v>0</v>
      </c>
      <c r="E34" s="2">
        <f t="shared" si="7"/>
        <v>0</v>
      </c>
      <c r="F34" s="2">
        <f t="shared" si="7"/>
        <v>0</v>
      </c>
      <c r="G34" s="2">
        <f t="shared" si="7"/>
        <v>0</v>
      </c>
      <c r="H34" s="2">
        <f t="shared" si="7"/>
        <v>0</v>
      </c>
      <c r="I34" s="2">
        <f t="shared" si="7"/>
        <v>0</v>
      </c>
      <c r="J34" s="2">
        <f t="shared" si="7"/>
        <v>0</v>
      </c>
    </row>
    <row r="48" spans="1:10" ht="14.25">
      <c r="A48" s="70" t="s">
        <v>50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4.25" customHeight="1">
      <c r="A49" s="71"/>
      <c r="B49" s="67" t="s">
        <v>28</v>
      </c>
      <c r="C49" s="67" t="s">
        <v>29</v>
      </c>
      <c r="D49" s="67" t="s">
        <v>4</v>
      </c>
      <c r="E49" s="5" t="s">
        <v>30</v>
      </c>
      <c r="F49" s="67" t="s">
        <v>31</v>
      </c>
      <c r="G49" s="67" t="s">
        <v>32</v>
      </c>
      <c r="H49" s="67" t="s">
        <v>33</v>
      </c>
      <c r="I49" s="67" t="s">
        <v>34</v>
      </c>
      <c r="J49" s="67" t="s">
        <v>35</v>
      </c>
    </row>
    <row r="50" spans="1:10" ht="14.25">
      <c r="A50" s="71"/>
      <c r="B50" s="67"/>
      <c r="C50" s="67"/>
      <c r="D50" s="67"/>
      <c r="E50" s="6" t="s">
        <v>36</v>
      </c>
      <c r="F50" s="67"/>
      <c r="G50" s="67"/>
      <c r="H50" s="67"/>
      <c r="I50" s="67"/>
      <c r="J50" s="67"/>
    </row>
    <row r="51" spans="1:10" ht="15" customHeight="1">
      <c r="A51" s="9" t="s">
        <v>51</v>
      </c>
      <c r="B51" s="10">
        <f>SUM(B52:B54)</f>
        <v>0</v>
      </c>
      <c r="C51" s="10">
        <f aca="true" t="shared" si="8" ref="C51:J51">SUM(C52:C54)</f>
        <v>0</v>
      </c>
      <c r="D51" s="10">
        <f t="shared" si="8"/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</row>
    <row r="52" spans="1:10" ht="15" customHeight="1">
      <c r="A52" s="3" t="s">
        <v>52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3" t="s">
        <v>53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3" t="s">
        <v>54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customHeight="1">
      <c r="A55" s="1" t="s">
        <v>55</v>
      </c>
      <c r="B55" s="10">
        <f>SUM(B56:B63)</f>
        <v>0</v>
      </c>
      <c r="C55" s="10">
        <f aca="true" t="shared" si="9" ref="C55:J55">SUM(C56:C63)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9"/>
        <v>0</v>
      </c>
      <c r="H55" s="10">
        <f t="shared" si="9"/>
        <v>0</v>
      </c>
      <c r="I55" s="10">
        <f t="shared" si="9"/>
        <v>0</v>
      </c>
      <c r="J55" s="10">
        <f t="shared" si="9"/>
        <v>0</v>
      </c>
    </row>
    <row r="56" spans="1:10" ht="15" customHeight="1">
      <c r="A56" s="3" t="s">
        <v>56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customHeight="1">
      <c r="A57" s="3" t="s">
        <v>57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customHeight="1">
      <c r="A58" s="3" t="s">
        <v>58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customHeight="1">
      <c r="A59" s="3" t="s">
        <v>59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customHeight="1">
      <c r="A60" s="3" t="s">
        <v>60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customHeight="1">
      <c r="A61" s="3" t="s">
        <v>61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>
      <c r="A62" s="3" t="s">
        <v>62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customHeight="1">
      <c r="A63" s="3" t="s">
        <v>63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customHeight="1">
      <c r="A64" s="1" t="s">
        <v>64</v>
      </c>
      <c r="B64" s="10">
        <f>B51-B55</f>
        <v>0</v>
      </c>
      <c r="C64" s="10">
        <f aca="true" t="shared" si="10" ref="C64:J64">C51-C55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0">
        <f t="shared" si="10"/>
        <v>0</v>
      </c>
      <c r="I64" s="10">
        <f t="shared" si="10"/>
        <v>0</v>
      </c>
      <c r="J64" s="10">
        <f t="shared" si="10"/>
        <v>0</v>
      </c>
    </row>
    <row r="65" spans="1:10" ht="15" customHeight="1">
      <c r="A65" s="1" t="s">
        <v>65</v>
      </c>
      <c r="B65" s="10">
        <f>SUM(B66:B67)</f>
        <v>0</v>
      </c>
      <c r="C65" s="10">
        <f aca="true" t="shared" si="11" ref="C65:J65">SUM(C66:C67)</f>
        <v>0</v>
      </c>
      <c r="D65" s="10">
        <f t="shared" si="11"/>
        <v>0</v>
      </c>
      <c r="E65" s="10">
        <f t="shared" si="11"/>
        <v>0</v>
      </c>
      <c r="F65" s="10">
        <f t="shared" si="11"/>
        <v>0</v>
      </c>
      <c r="G65" s="10">
        <f t="shared" si="11"/>
        <v>0</v>
      </c>
      <c r="H65" s="10">
        <f t="shared" si="11"/>
        <v>0</v>
      </c>
      <c r="I65" s="10">
        <f t="shared" si="11"/>
        <v>0</v>
      </c>
      <c r="J65" s="10">
        <f t="shared" si="11"/>
        <v>0</v>
      </c>
    </row>
    <row r="66" spans="1:10" ht="15" customHeight="1">
      <c r="A66" s="12" t="s">
        <v>66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 customHeight="1">
      <c r="A67" s="14" t="s">
        <v>67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 customHeight="1">
      <c r="A68" s="1" t="s">
        <v>68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 customHeight="1">
      <c r="A69" s="1" t="s">
        <v>69</v>
      </c>
      <c r="B69" s="10">
        <f>B64+B65-B68</f>
        <v>0</v>
      </c>
      <c r="C69" s="10">
        <f aca="true" t="shared" si="12" ref="C69:J69">C64+C65-C68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  <c r="I69" s="10">
        <f t="shared" si="12"/>
        <v>0</v>
      </c>
      <c r="J69" s="10">
        <f t="shared" si="12"/>
        <v>0</v>
      </c>
    </row>
    <row r="70" spans="1:10" ht="15" customHeight="1">
      <c r="A70" s="1" t="s">
        <v>70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" customHeight="1">
      <c r="A71" s="1" t="s">
        <v>71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" customHeight="1">
      <c r="A72" s="1" t="s">
        <v>72</v>
      </c>
      <c r="B72" s="10">
        <f>B69+B70-B71</f>
        <v>0</v>
      </c>
      <c r="C72" s="10">
        <f aca="true" t="shared" si="13" ref="C72:J72">C69+C70-C71</f>
        <v>0</v>
      </c>
      <c r="D72" s="10">
        <f t="shared" si="13"/>
        <v>0</v>
      </c>
      <c r="E72" s="10">
        <f t="shared" si="13"/>
        <v>0</v>
      </c>
      <c r="F72" s="10">
        <f t="shared" si="13"/>
        <v>0</v>
      </c>
      <c r="G72" s="10">
        <f t="shared" si="13"/>
        <v>0</v>
      </c>
      <c r="H72" s="10">
        <f t="shared" si="13"/>
        <v>0</v>
      </c>
      <c r="I72" s="10">
        <f t="shared" si="13"/>
        <v>0</v>
      </c>
      <c r="J72" s="10">
        <f t="shared" si="13"/>
        <v>0</v>
      </c>
    </row>
    <row r="73" spans="1:10" ht="15" customHeight="1">
      <c r="A73" s="1" t="s">
        <v>73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" customHeight="1">
      <c r="A74" s="1" t="s">
        <v>74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" customHeight="1">
      <c r="A75" s="1" t="s">
        <v>75</v>
      </c>
      <c r="B75" s="10">
        <f>B72-B73-B74</f>
        <v>0</v>
      </c>
      <c r="C75" s="10">
        <f aca="true" t="shared" si="14" ref="C75:J75">C72-C73-C74</f>
        <v>0</v>
      </c>
      <c r="D75" s="10">
        <f t="shared" si="14"/>
        <v>0</v>
      </c>
      <c r="E75" s="10">
        <f t="shared" si="14"/>
        <v>0</v>
      </c>
      <c r="F75" s="10">
        <f t="shared" si="14"/>
        <v>0</v>
      </c>
      <c r="G75" s="10">
        <f t="shared" si="14"/>
        <v>0</v>
      </c>
      <c r="H75" s="10">
        <f t="shared" si="14"/>
        <v>0</v>
      </c>
      <c r="I75" s="10">
        <f t="shared" si="14"/>
        <v>0</v>
      </c>
      <c r="J75" s="10">
        <f t="shared" si="14"/>
        <v>0</v>
      </c>
    </row>
    <row r="76" ht="15">
      <c r="A76" s="16"/>
    </row>
    <row r="77" spans="1:10" ht="15.7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14.25" customHeight="1">
      <c r="A78" s="73" t="s">
        <v>76</v>
      </c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28.5" customHeight="1">
      <c r="A79" s="74" t="s">
        <v>77</v>
      </c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4.25" customHeight="1">
      <c r="A80" s="71"/>
      <c r="B80" s="67" t="s">
        <v>28</v>
      </c>
      <c r="C80" s="67" t="s">
        <v>29</v>
      </c>
      <c r="D80" s="67" t="s">
        <v>4</v>
      </c>
      <c r="E80" s="5" t="s">
        <v>30</v>
      </c>
      <c r="F80" s="67" t="s">
        <v>31</v>
      </c>
      <c r="G80" s="67" t="s">
        <v>32</v>
      </c>
      <c r="H80" s="67" t="s">
        <v>33</v>
      </c>
      <c r="I80" s="67" t="s">
        <v>34</v>
      </c>
      <c r="J80" s="67" t="s">
        <v>35</v>
      </c>
    </row>
    <row r="81" spans="1:10" ht="14.25">
      <c r="A81" s="71"/>
      <c r="B81" s="67"/>
      <c r="C81" s="67"/>
      <c r="D81" s="67"/>
      <c r="E81" s="6" t="s">
        <v>36</v>
      </c>
      <c r="F81" s="67"/>
      <c r="G81" s="67"/>
      <c r="H81" s="67"/>
      <c r="I81" s="67"/>
      <c r="J81" s="67"/>
    </row>
    <row r="82" spans="1:10" ht="15" customHeight="1">
      <c r="A82" s="1" t="s">
        <v>78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" customHeight="1">
      <c r="A83" s="3" t="s">
        <v>79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>
      <c r="A84" s="3" t="s">
        <v>80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 customHeight="1">
      <c r="A85" s="3" t="s">
        <v>81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" customHeight="1">
      <c r="A86" s="3" t="s">
        <v>82</v>
      </c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" customHeight="1">
      <c r="A87" s="3" t="s">
        <v>83</v>
      </c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5" customHeight="1">
      <c r="A88" s="3" t="s">
        <v>84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" customHeight="1">
      <c r="A89" s="3" t="s">
        <v>85</v>
      </c>
      <c r="B89" s="10">
        <f>SUM(B83:B88)</f>
        <v>0</v>
      </c>
      <c r="C89" s="10">
        <f aca="true" t="shared" si="15" ref="C89:J89">SUM(C83:C88)</f>
        <v>0</v>
      </c>
      <c r="D89" s="10">
        <f t="shared" si="15"/>
        <v>0</v>
      </c>
      <c r="E89" s="10">
        <f t="shared" si="15"/>
        <v>0</v>
      </c>
      <c r="F89" s="10">
        <f t="shared" si="15"/>
        <v>0</v>
      </c>
      <c r="G89" s="10">
        <f t="shared" si="15"/>
        <v>0</v>
      </c>
      <c r="H89" s="10">
        <f t="shared" si="15"/>
        <v>0</v>
      </c>
      <c r="I89" s="10">
        <f t="shared" si="15"/>
        <v>0</v>
      </c>
      <c r="J89" s="10">
        <f t="shared" si="15"/>
        <v>0</v>
      </c>
    </row>
    <row r="90" spans="1:10" ht="15" customHeight="1">
      <c r="A90" s="1" t="s">
        <v>86</v>
      </c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" customHeight="1">
      <c r="A91" s="3" t="s">
        <v>87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 customHeight="1">
      <c r="A92" s="3" t="s">
        <v>88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" customHeight="1">
      <c r="A93" s="3" t="s">
        <v>89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" customHeight="1">
      <c r="A94" s="3" t="s">
        <v>90</v>
      </c>
      <c r="B94" s="10">
        <f>SUM(B91:B93)</f>
        <v>0</v>
      </c>
      <c r="C94" s="10">
        <f aca="true" t="shared" si="16" ref="C94:J94">SUM(C91:C93)</f>
        <v>0</v>
      </c>
      <c r="D94" s="10">
        <f t="shared" si="16"/>
        <v>0</v>
      </c>
      <c r="E94" s="10">
        <f t="shared" si="16"/>
        <v>0</v>
      </c>
      <c r="F94" s="10">
        <f t="shared" si="16"/>
        <v>0</v>
      </c>
      <c r="G94" s="10">
        <f t="shared" si="16"/>
        <v>0</v>
      </c>
      <c r="H94" s="10">
        <f t="shared" si="16"/>
        <v>0</v>
      </c>
      <c r="I94" s="10">
        <f t="shared" si="16"/>
        <v>0</v>
      </c>
      <c r="J94" s="10">
        <f t="shared" si="16"/>
        <v>0</v>
      </c>
    </row>
    <row r="95" spans="1:10" ht="15" customHeight="1">
      <c r="A95" s="1" t="s">
        <v>91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 customHeight="1">
      <c r="A96" s="12" t="s">
        <v>92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>
      <c r="A97" s="14" t="s">
        <v>93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 customHeight="1">
      <c r="A98" s="3" t="s">
        <v>94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>
      <c r="A99" s="3" t="s">
        <v>95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5" customHeight="1">
      <c r="A100" s="3" t="s">
        <v>96</v>
      </c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5" customHeight="1">
      <c r="A101" s="3" t="s">
        <v>97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5" customHeight="1">
      <c r="A102" s="3" t="s">
        <v>98</v>
      </c>
      <c r="B102" s="10">
        <f>SUM(B96:B101)</f>
        <v>0</v>
      </c>
      <c r="C102" s="10">
        <f aca="true" t="shared" si="17" ref="C102:J102">SUM(C96:C101)</f>
        <v>0</v>
      </c>
      <c r="D102" s="10">
        <f t="shared" si="17"/>
        <v>0</v>
      </c>
      <c r="E102" s="10">
        <f t="shared" si="17"/>
        <v>0</v>
      </c>
      <c r="F102" s="10">
        <f t="shared" si="17"/>
        <v>0</v>
      </c>
      <c r="G102" s="10">
        <f t="shared" si="17"/>
        <v>0</v>
      </c>
      <c r="H102" s="10">
        <f t="shared" si="17"/>
        <v>0</v>
      </c>
      <c r="I102" s="10">
        <f t="shared" si="17"/>
        <v>0</v>
      </c>
      <c r="J102" s="10">
        <f t="shared" si="17"/>
        <v>0</v>
      </c>
    </row>
    <row r="103" spans="1:10" ht="15" customHeight="1">
      <c r="A103" s="1" t="s">
        <v>99</v>
      </c>
      <c r="B103" s="10">
        <f>B89+B94+B102</f>
        <v>0</v>
      </c>
      <c r="C103" s="10">
        <f aca="true" t="shared" si="18" ref="C103:J103">C89+C94+C102</f>
        <v>0</v>
      </c>
      <c r="D103" s="10">
        <f t="shared" si="18"/>
        <v>0</v>
      </c>
      <c r="E103" s="10">
        <f t="shared" si="18"/>
        <v>0</v>
      </c>
      <c r="F103" s="10">
        <f t="shared" si="18"/>
        <v>0</v>
      </c>
      <c r="G103" s="10">
        <f t="shared" si="18"/>
        <v>0</v>
      </c>
      <c r="H103" s="10">
        <f t="shared" si="18"/>
        <v>0</v>
      </c>
      <c r="I103" s="10">
        <f t="shared" si="18"/>
        <v>0</v>
      </c>
      <c r="J103" s="10">
        <f t="shared" si="18"/>
        <v>0</v>
      </c>
    </row>
    <row r="104" spans="1:10" ht="15" customHeight="1">
      <c r="A104" s="1" t="s">
        <v>100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5" customHeight="1">
      <c r="A105" s="1" t="s">
        <v>101</v>
      </c>
      <c r="B105" s="10">
        <f>B103+B104</f>
        <v>0</v>
      </c>
      <c r="C105" s="10">
        <f aca="true" t="shared" si="19" ref="C105:J105">C103+C104</f>
        <v>0</v>
      </c>
      <c r="D105" s="10">
        <f t="shared" si="19"/>
        <v>0</v>
      </c>
      <c r="E105" s="10">
        <f t="shared" si="19"/>
        <v>0</v>
      </c>
      <c r="F105" s="10">
        <f t="shared" si="19"/>
        <v>0</v>
      </c>
      <c r="G105" s="10">
        <f t="shared" si="19"/>
        <v>0</v>
      </c>
      <c r="H105" s="10">
        <f t="shared" si="19"/>
        <v>0</v>
      </c>
      <c r="I105" s="10">
        <f t="shared" si="19"/>
        <v>0</v>
      </c>
      <c r="J105" s="10">
        <f t="shared" si="19"/>
        <v>0</v>
      </c>
    </row>
    <row r="108" spans="1:10" ht="14.25">
      <c r="A108" s="70" t="s">
        <v>102</v>
      </c>
      <c r="B108" s="70"/>
      <c r="C108" s="70"/>
      <c r="D108" s="70"/>
      <c r="E108" s="70"/>
      <c r="F108" s="70"/>
      <c r="G108" s="70"/>
      <c r="H108" s="70"/>
      <c r="I108" s="70"/>
      <c r="J108" s="70"/>
    </row>
    <row r="109" spans="1:10" ht="14.25">
      <c r="A109" s="69" t="s">
        <v>103</v>
      </c>
      <c r="B109" s="67" t="s">
        <v>28</v>
      </c>
      <c r="C109" s="67" t="s">
        <v>29</v>
      </c>
      <c r="D109" s="67" t="s">
        <v>4</v>
      </c>
      <c r="E109" s="5" t="s">
        <v>30</v>
      </c>
      <c r="F109" s="67" t="s">
        <v>31</v>
      </c>
      <c r="G109" s="67" t="s">
        <v>32</v>
      </c>
      <c r="H109" s="67" t="s">
        <v>33</v>
      </c>
      <c r="I109" s="67" t="s">
        <v>34</v>
      </c>
      <c r="J109" s="67" t="s">
        <v>35</v>
      </c>
    </row>
    <row r="110" spans="1:10" ht="14.25">
      <c r="A110" s="69"/>
      <c r="B110" s="67"/>
      <c r="C110" s="67"/>
      <c r="D110" s="67"/>
      <c r="E110" s="6" t="s">
        <v>36</v>
      </c>
      <c r="F110" s="67"/>
      <c r="G110" s="67"/>
      <c r="H110" s="67"/>
      <c r="I110" s="67"/>
      <c r="J110" s="67"/>
    </row>
    <row r="111" spans="1:10" s="19" customFormat="1" ht="14.25">
      <c r="A111" s="17" t="s">
        <v>104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5">
      <c r="A112" s="3" t="s">
        <v>105</v>
      </c>
      <c r="B112" s="10" t="e">
        <f>ROUND((B13/B29),2)</f>
        <v>#DIV/0!</v>
      </c>
      <c r="C112" s="10" t="e">
        <f aca="true" t="shared" si="20" ref="C112:J112">ROUND((C13/C29),2)</f>
        <v>#DIV/0!</v>
      </c>
      <c r="D112" s="10" t="e">
        <f t="shared" si="20"/>
        <v>#DIV/0!</v>
      </c>
      <c r="E112" s="10" t="e">
        <f t="shared" si="20"/>
        <v>#DIV/0!</v>
      </c>
      <c r="F112" s="10" t="e">
        <f t="shared" si="20"/>
        <v>#DIV/0!</v>
      </c>
      <c r="G112" s="10" t="e">
        <f t="shared" si="20"/>
        <v>#DIV/0!</v>
      </c>
      <c r="H112" s="10" t="e">
        <f t="shared" si="20"/>
        <v>#DIV/0!</v>
      </c>
      <c r="I112" s="10" t="e">
        <f t="shared" si="20"/>
        <v>#DIV/0!</v>
      </c>
      <c r="J112" s="10" t="e">
        <f t="shared" si="20"/>
        <v>#DIV/0!</v>
      </c>
    </row>
    <row r="113" spans="1:10" ht="15">
      <c r="A113" s="1" t="s">
        <v>106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">
      <c r="A114" s="12" t="s">
        <v>107</v>
      </c>
      <c r="B114" s="20" t="e">
        <f>ROUND((B24/B19),2)</f>
        <v>#DIV/0!</v>
      </c>
      <c r="C114" s="20" t="e">
        <f aca="true" t="shared" si="21" ref="C114:J114">ROUND((C24/C19),2)</f>
        <v>#DIV/0!</v>
      </c>
      <c r="D114" s="20" t="e">
        <f t="shared" si="21"/>
        <v>#DIV/0!</v>
      </c>
      <c r="E114" s="20" t="e">
        <f t="shared" si="21"/>
        <v>#DIV/0!</v>
      </c>
      <c r="F114" s="20" t="e">
        <f t="shared" si="21"/>
        <v>#DIV/0!</v>
      </c>
      <c r="G114" s="20" t="e">
        <f t="shared" si="21"/>
        <v>#DIV/0!</v>
      </c>
      <c r="H114" s="20" t="e">
        <f t="shared" si="21"/>
        <v>#DIV/0!</v>
      </c>
      <c r="I114" s="20" t="e">
        <f t="shared" si="21"/>
        <v>#DIV/0!</v>
      </c>
      <c r="J114" s="20" t="e">
        <f t="shared" si="21"/>
        <v>#DIV/0!</v>
      </c>
    </row>
    <row r="115" spans="1:10" ht="16.5">
      <c r="A115" s="21" t="s">
        <v>108</v>
      </c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">
      <c r="A116" s="22" t="s">
        <v>109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ht="15">
      <c r="A117" s="16"/>
    </row>
    <row r="118" spans="1:10" ht="32.25" customHeight="1">
      <c r="A118" s="23" t="s">
        <v>103</v>
      </c>
      <c r="B118" s="69" t="s">
        <v>110</v>
      </c>
      <c r="C118" s="69"/>
      <c r="D118" s="69"/>
      <c r="E118" s="69"/>
      <c r="F118" s="69"/>
      <c r="G118" s="69" t="s">
        <v>111</v>
      </c>
      <c r="H118" s="69"/>
      <c r="I118" s="69"/>
      <c r="J118" s="69"/>
    </row>
    <row r="119" spans="1:10" ht="14.25">
      <c r="A119" s="24" t="s">
        <v>112</v>
      </c>
      <c r="B119" s="76" t="e">
        <f>ROUND(((B112+C112)/2),2)</f>
        <v>#DIV/0!</v>
      </c>
      <c r="C119" s="76"/>
      <c r="D119" s="76"/>
      <c r="E119" s="76"/>
      <c r="F119" s="76"/>
      <c r="G119" s="75"/>
      <c r="H119" s="75"/>
      <c r="I119" s="75"/>
      <c r="J119" s="75"/>
    </row>
    <row r="120" spans="1:10" ht="14.25">
      <c r="A120" s="24" t="s">
        <v>113</v>
      </c>
      <c r="B120" s="76" t="e">
        <f>ROUND(((B114+C114)/2),2)</f>
        <v>#DIV/0!</v>
      </c>
      <c r="C120" s="76"/>
      <c r="D120" s="76"/>
      <c r="E120" s="76"/>
      <c r="F120" s="76"/>
      <c r="G120" s="75"/>
      <c r="H120" s="75"/>
      <c r="I120" s="75"/>
      <c r="J120" s="75"/>
    </row>
    <row r="121" spans="1:10" ht="14.25">
      <c r="A121" s="24" t="s">
        <v>114</v>
      </c>
      <c r="B121" s="76">
        <f>ROUND(((B116+C116)/2),2)</f>
        <v>0</v>
      </c>
      <c r="C121" s="76"/>
      <c r="D121" s="76"/>
      <c r="E121" s="76"/>
      <c r="F121" s="76"/>
      <c r="G121" s="75"/>
      <c r="H121" s="75"/>
      <c r="I121" s="75"/>
      <c r="J121" s="75"/>
    </row>
    <row r="123" ht="14.25">
      <c r="A123" s="25"/>
    </row>
    <row r="124" ht="14.25">
      <c r="A124" s="26" t="s">
        <v>115</v>
      </c>
    </row>
    <row r="125" ht="14.25">
      <c r="A125" s="26"/>
    </row>
    <row r="126" ht="14.25">
      <c r="A126" s="26" t="s">
        <v>116</v>
      </c>
    </row>
    <row r="127" ht="14.25">
      <c r="A127" s="26"/>
    </row>
    <row r="128" ht="14.25">
      <c r="A128" s="26" t="s">
        <v>117</v>
      </c>
    </row>
    <row r="129" ht="15">
      <c r="A129" s="16" t="s">
        <v>118</v>
      </c>
    </row>
    <row r="130" ht="14.25">
      <c r="A130" s="26" t="s">
        <v>119</v>
      </c>
    </row>
    <row r="131" ht="15">
      <c r="A131" s="16" t="s">
        <v>120</v>
      </c>
    </row>
    <row r="132" ht="14.25">
      <c r="A132" s="26" t="s">
        <v>121</v>
      </c>
    </row>
    <row r="133" ht="15">
      <c r="A133" s="16" t="s">
        <v>122</v>
      </c>
    </row>
    <row r="136" ht="14.25">
      <c r="A136" s="27" t="s">
        <v>123</v>
      </c>
    </row>
    <row r="137" spans="1:10" ht="27" customHeight="1">
      <c r="A137" s="77" t="s">
        <v>124</v>
      </c>
      <c r="B137" s="77"/>
      <c r="C137" s="77"/>
      <c r="D137" s="77"/>
      <c r="E137" s="77"/>
      <c r="F137" s="77"/>
      <c r="G137" s="77"/>
      <c r="H137" s="77"/>
      <c r="I137" s="77"/>
      <c r="J137" s="77"/>
    </row>
  </sheetData>
  <sheetProtection/>
  <mergeCells count="61">
    <mergeCell ref="B120:F120"/>
    <mergeCell ref="G120:J120"/>
    <mergeCell ref="B121:F121"/>
    <mergeCell ref="G121:J121"/>
    <mergeCell ref="A137:J137"/>
    <mergeCell ref="G119:J119"/>
    <mergeCell ref="I80:I81"/>
    <mergeCell ref="J80:J81"/>
    <mergeCell ref="A108:J108"/>
    <mergeCell ref="A109:A110"/>
    <mergeCell ref="B109:B110"/>
    <mergeCell ref="C109:C110"/>
    <mergeCell ref="D109:D110"/>
    <mergeCell ref="F109:F110"/>
    <mergeCell ref="G109:G110"/>
    <mergeCell ref="I109:I110"/>
    <mergeCell ref="J109:J110"/>
    <mergeCell ref="B118:F118"/>
    <mergeCell ref="G118:J118"/>
    <mergeCell ref="B119:F119"/>
    <mergeCell ref="H109:H110"/>
    <mergeCell ref="A77:J77"/>
    <mergeCell ref="A78:J78"/>
    <mergeCell ref="A79:J79"/>
    <mergeCell ref="A80:A81"/>
    <mergeCell ref="B80:B81"/>
    <mergeCell ref="C80:C81"/>
    <mergeCell ref="D80:D81"/>
    <mergeCell ref="F80:F81"/>
    <mergeCell ref="G80:G81"/>
    <mergeCell ref="H80:H81"/>
    <mergeCell ref="A48:J48"/>
    <mergeCell ref="A49:A50"/>
    <mergeCell ref="B49:B50"/>
    <mergeCell ref="C49:C50"/>
    <mergeCell ref="D49:D50"/>
    <mergeCell ref="F49:F50"/>
    <mergeCell ref="G49:G50"/>
    <mergeCell ref="H49:H50"/>
    <mergeCell ref="I49:I50"/>
    <mergeCell ref="J49:J50"/>
    <mergeCell ref="J2:J3"/>
    <mergeCell ref="A20:A21"/>
    <mergeCell ref="B20:B21"/>
    <mergeCell ref="C20:C21"/>
    <mergeCell ref="D20:D21"/>
    <mergeCell ref="F20:F21"/>
    <mergeCell ref="G20:G21"/>
    <mergeCell ref="H20:H21"/>
    <mergeCell ref="I20:I21"/>
    <mergeCell ref="I2:I3"/>
    <mergeCell ref="J20:J21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K48"/>
  <sheetViews>
    <sheetView zoomScalePageLayoutView="0" workbookViewId="0" topLeftCell="A19">
      <selection activeCell="E43" sqref="E43"/>
    </sheetView>
  </sheetViews>
  <sheetFormatPr defaultColWidth="8.796875" defaultRowHeight="14.25"/>
  <cols>
    <col min="1" max="3" width="2.59765625" style="0" customWidth="1"/>
    <col min="4" max="4" width="81.69921875" style="0" customWidth="1"/>
    <col min="5" max="11" width="10" style="0" customWidth="1"/>
  </cols>
  <sheetData>
    <row r="2" spans="9:11" ht="14.25">
      <c r="I2" s="78" t="s">
        <v>125</v>
      </c>
      <c r="J2" s="78"/>
      <c r="K2" s="78"/>
    </row>
    <row r="3" spans="4:11" ht="13.5" customHeight="1">
      <c r="D3" s="28" t="s">
        <v>126</v>
      </c>
      <c r="E3" s="29" t="s">
        <v>127</v>
      </c>
      <c r="F3" s="29" t="s">
        <v>128</v>
      </c>
      <c r="G3" s="29" t="s">
        <v>128</v>
      </c>
      <c r="H3" s="29" t="s">
        <v>128</v>
      </c>
      <c r="I3" s="29" t="s">
        <v>128</v>
      </c>
      <c r="J3" s="29" t="s">
        <v>127</v>
      </c>
      <c r="K3" s="29" t="s">
        <v>127</v>
      </c>
    </row>
    <row r="4" spans="4:11" ht="78" customHeight="1">
      <c r="D4" s="30" t="s">
        <v>129</v>
      </c>
      <c r="E4" s="31" t="s">
        <v>130</v>
      </c>
      <c r="F4" s="31" t="s">
        <v>131</v>
      </c>
      <c r="G4" s="31" t="s">
        <v>132</v>
      </c>
      <c r="H4" s="31" t="s">
        <v>133</v>
      </c>
      <c r="I4" s="31" t="s">
        <v>134</v>
      </c>
      <c r="J4" s="31" t="s">
        <v>135</v>
      </c>
      <c r="K4" s="31" t="s">
        <v>136</v>
      </c>
    </row>
    <row r="5" spans="4:11" ht="14.25" customHeight="1">
      <c r="D5" s="32" t="s">
        <v>137</v>
      </c>
      <c r="E5" s="33">
        <f>SUM(E6:E9)</f>
        <v>0</v>
      </c>
      <c r="F5" s="33">
        <f aca="true" t="shared" si="0" ref="F5:K5">SUM(F6:F9)</f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</row>
    <row r="6" spans="4:11" ht="14.25" customHeight="1">
      <c r="D6" s="34" t="s">
        <v>138</v>
      </c>
      <c r="E6" s="35"/>
      <c r="F6" s="35"/>
      <c r="G6" s="35"/>
      <c r="H6" s="35"/>
      <c r="I6" s="35"/>
      <c r="J6" s="35"/>
      <c r="K6" s="35"/>
    </row>
    <row r="7" spans="4:11" ht="14.25" customHeight="1">
      <c r="D7" s="34" t="s">
        <v>139</v>
      </c>
      <c r="E7" s="35"/>
      <c r="F7" s="35"/>
      <c r="G7" s="35"/>
      <c r="H7" s="35"/>
      <c r="I7" s="35"/>
      <c r="J7" s="35"/>
      <c r="K7" s="35"/>
    </row>
    <row r="8" spans="4:11" ht="14.25" customHeight="1">
      <c r="D8" s="34" t="s">
        <v>140</v>
      </c>
      <c r="E8" s="35"/>
      <c r="F8" s="35"/>
      <c r="G8" s="35"/>
      <c r="H8" s="35"/>
      <c r="I8" s="35"/>
      <c r="J8" s="35"/>
      <c r="K8" s="35"/>
    </row>
    <row r="9" spans="4:11" ht="14.25" customHeight="1">
      <c r="D9" s="34" t="s">
        <v>141</v>
      </c>
      <c r="E9" s="35"/>
      <c r="F9" s="35"/>
      <c r="G9" s="35"/>
      <c r="H9" s="35"/>
      <c r="I9" s="35"/>
      <c r="J9" s="35"/>
      <c r="K9" s="35"/>
    </row>
    <row r="10" spans="4:11" ht="14.25" customHeight="1">
      <c r="D10" s="32" t="s">
        <v>142</v>
      </c>
      <c r="E10" s="33">
        <f>SUM(E11,E17,E20,E21)</f>
        <v>0</v>
      </c>
      <c r="F10" s="33">
        <f aca="true" t="shared" si="1" ref="F10:K10">SUM(F11,F17,F20,F21)</f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</row>
    <row r="11" spans="4:11" ht="14.25" customHeight="1">
      <c r="D11" s="36" t="s">
        <v>143</v>
      </c>
      <c r="E11" s="33">
        <f>SUM(E12:E16)</f>
        <v>0</v>
      </c>
      <c r="F11" s="33">
        <f aca="true" t="shared" si="2" ref="F11:K11">SUM(F12:F16)</f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</row>
    <row r="12" spans="4:11" ht="14.25" customHeight="1">
      <c r="D12" s="34" t="s">
        <v>144</v>
      </c>
      <c r="E12" s="35"/>
      <c r="F12" s="35"/>
      <c r="G12" s="35"/>
      <c r="H12" s="35"/>
      <c r="I12" s="35"/>
      <c r="J12" s="35"/>
      <c r="K12" s="35"/>
    </row>
    <row r="13" spans="4:11" ht="14.25" customHeight="1">
      <c r="D13" s="34" t="s">
        <v>145</v>
      </c>
      <c r="E13" s="35"/>
      <c r="F13" s="35"/>
      <c r="G13" s="35"/>
      <c r="H13" s="35"/>
      <c r="I13" s="35"/>
      <c r="J13" s="35"/>
      <c r="K13" s="35"/>
    </row>
    <row r="14" spans="4:11" ht="14.25" customHeight="1">
      <c r="D14" s="34" t="s">
        <v>146</v>
      </c>
      <c r="E14" s="35"/>
      <c r="F14" s="35"/>
      <c r="G14" s="35"/>
      <c r="H14" s="35"/>
      <c r="I14" s="35"/>
      <c r="J14" s="35"/>
      <c r="K14" s="35"/>
    </row>
    <row r="15" spans="4:11" ht="14.25" customHeight="1">
      <c r="D15" s="34" t="s">
        <v>147</v>
      </c>
      <c r="E15" s="35"/>
      <c r="F15" s="35"/>
      <c r="G15" s="35"/>
      <c r="H15" s="35"/>
      <c r="I15" s="35"/>
      <c r="J15" s="35"/>
      <c r="K15" s="35"/>
    </row>
    <row r="16" spans="4:11" ht="14.25" customHeight="1">
      <c r="D16" s="34" t="s">
        <v>141</v>
      </c>
      <c r="E16" s="35"/>
      <c r="F16" s="35"/>
      <c r="G16" s="35"/>
      <c r="H16" s="35"/>
      <c r="I16" s="35"/>
      <c r="J16" s="35"/>
      <c r="K16" s="35"/>
    </row>
    <row r="17" spans="4:11" ht="14.25" customHeight="1">
      <c r="D17" s="36" t="s">
        <v>148</v>
      </c>
      <c r="E17" s="33">
        <f>SUM(E18:E19)</f>
        <v>0</v>
      </c>
      <c r="F17" s="33">
        <f aca="true" t="shared" si="3" ref="F17:K17">SUM(F18:F19)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4:11" ht="14.25" customHeight="1">
      <c r="D18" s="34" t="s">
        <v>149</v>
      </c>
      <c r="E18" s="35"/>
      <c r="F18" s="35"/>
      <c r="G18" s="35"/>
      <c r="H18" s="35"/>
      <c r="I18" s="35"/>
      <c r="J18" s="35"/>
      <c r="K18" s="35"/>
    </row>
    <row r="19" spans="4:11" ht="14.25" customHeight="1">
      <c r="D19" s="34" t="s">
        <v>150</v>
      </c>
      <c r="E19" s="35"/>
      <c r="F19" s="35"/>
      <c r="G19" s="35"/>
      <c r="H19" s="35"/>
      <c r="I19" s="35"/>
      <c r="J19" s="35"/>
      <c r="K19" s="35"/>
    </row>
    <row r="20" spans="4:11" ht="14.25" customHeight="1">
      <c r="D20" s="36" t="s">
        <v>151</v>
      </c>
      <c r="E20" s="35"/>
      <c r="F20" s="35"/>
      <c r="G20" s="35"/>
      <c r="H20" s="35"/>
      <c r="I20" s="35"/>
      <c r="J20" s="35"/>
      <c r="K20" s="35"/>
    </row>
    <row r="21" spans="4:11" ht="14.25" customHeight="1">
      <c r="D21" s="36" t="s">
        <v>152</v>
      </c>
      <c r="E21" s="35"/>
      <c r="F21" s="35"/>
      <c r="G21" s="35"/>
      <c r="H21" s="35"/>
      <c r="I21" s="35"/>
      <c r="J21" s="35"/>
      <c r="K21" s="35"/>
    </row>
    <row r="22" spans="4:11" ht="14.25" customHeight="1">
      <c r="D22" s="37" t="s">
        <v>26</v>
      </c>
      <c r="E22" s="38">
        <f>E5+E10</f>
        <v>0</v>
      </c>
      <c r="F22" s="38">
        <f aca="true" t="shared" si="4" ref="F22:K22">F5+F10</f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</row>
    <row r="23" spans="4:11" ht="14.25" customHeight="1">
      <c r="D23" s="39"/>
      <c r="E23" s="40"/>
      <c r="F23" s="40"/>
      <c r="G23" s="40"/>
      <c r="H23" s="40"/>
      <c r="I23" s="40"/>
      <c r="J23" s="40"/>
      <c r="K23" s="40"/>
    </row>
    <row r="24" spans="9:11" ht="14.25" customHeight="1">
      <c r="I24" s="78" t="s">
        <v>125</v>
      </c>
      <c r="J24" s="78"/>
      <c r="K24" s="78"/>
    </row>
    <row r="25" spans="4:11" ht="14.25" customHeight="1">
      <c r="D25" s="28" t="s">
        <v>126</v>
      </c>
      <c r="E25" s="29" t="s">
        <v>127</v>
      </c>
      <c r="F25" s="29" t="s">
        <v>128</v>
      </c>
      <c r="G25" s="29" t="s">
        <v>128</v>
      </c>
      <c r="H25" s="29" t="s">
        <v>128</v>
      </c>
      <c r="I25" s="29" t="s">
        <v>128</v>
      </c>
      <c r="J25" s="29" t="s">
        <v>127</v>
      </c>
      <c r="K25" s="29" t="s">
        <v>127</v>
      </c>
    </row>
    <row r="26" spans="4:11" ht="78.75" customHeight="1">
      <c r="D26" s="30" t="s">
        <v>153</v>
      </c>
      <c r="E26" s="41" t="s">
        <v>130</v>
      </c>
      <c r="F26" s="41" t="s">
        <v>131</v>
      </c>
      <c r="G26" s="41" t="s">
        <v>132</v>
      </c>
      <c r="H26" s="41" t="s">
        <v>133</v>
      </c>
      <c r="I26" s="41" t="s">
        <v>134</v>
      </c>
      <c r="J26" s="41" t="s">
        <v>135</v>
      </c>
      <c r="K26" s="41" t="s">
        <v>136</v>
      </c>
    </row>
    <row r="27" spans="4:11" ht="14.25" customHeight="1">
      <c r="D27" s="42" t="s">
        <v>154</v>
      </c>
      <c r="E27" s="35"/>
      <c r="F27" s="35"/>
      <c r="G27" s="35"/>
      <c r="H27" s="35"/>
      <c r="I27" s="35"/>
      <c r="J27" s="35"/>
      <c r="K27" s="35"/>
    </row>
    <row r="28" spans="4:11" ht="14.25" customHeight="1">
      <c r="D28" s="43" t="s">
        <v>155</v>
      </c>
      <c r="E28" s="35"/>
      <c r="F28" s="35"/>
      <c r="G28" s="35"/>
      <c r="H28" s="35"/>
      <c r="I28" s="35"/>
      <c r="J28" s="35"/>
      <c r="K28" s="35"/>
    </row>
    <row r="29" spans="4:11" ht="14.25" customHeight="1">
      <c r="D29" s="42" t="s">
        <v>156</v>
      </c>
      <c r="E29" s="33">
        <f>E30+E32+E39</f>
        <v>0</v>
      </c>
      <c r="F29" s="33">
        <f aca="true" t="shared" si="5" ref="F29:K29">F30+F32+F39</f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</row>
    <row r="30" spans="4:11" ht="14.25" customHeight="1">
      <c r="D30" s="43" t="s">
        <v>157</v>
      </c>
      <c r="E30" s="35"/>
      <c r="F30" s="35"/>
      <c r="G30" s="35"/>
      <c r="H30" s="35"/>
      <c r="I30" s="35"/>
      <c r="J30" s="35"/>
      <c r="K30" s="35"/>
    </row>
    <row r="31" spans="4:11" ht="14.25" customHeight="1">
      <c r="D31" s="43" t="s">
        <v>158</v>
      </c>
      <c r="E31" s="35"/>
      <c r="F31" s="35"/>
      <c r="G31" s="35"/>
      <c r="H31" s="35"/>
      <c r="I31" s="35"/>
      <c r="J31" s="35"/>
      <c r="K31" s="35"/>
    </row>
    <row r="32" spans="4:11" ht="14.25" customHeight="1">
      <c r="D32" s="43" t="s">
        <v>159</v>
      </c>
      <c r="E32" s="33">
        <f>SUM(E33,E35:E38)</f>
        <v>0</v>
      </c>
      <c r="F32" s="33">
        <f aca="true" t="shared" si="6" ref="F32:K32">SUM(F33,F35:F38)</f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</row>
    <row r="33" spans="4:11" ht="14.25" customHeight="1">
      <c r="D33" s="43" t="s">
        <v>160</v>
      </c>
      <c r="E33" s="35"/>
      <c r="F33" s="35"/>
      <c r="G33" s="35"/>
      <c r="H33" s="35"/>
      <c r="I33" s="35"/>
      <c r="J33" s="35"/>
      <c r="K33" s="35"/>
    </row>
    <row r="34" spans="4:11" ht="14.25" customHeight="1">
      <c r="D34" s="43" t="s">
        <v>161</v>
      </c>
      <c r="E34" s="35"/>
      <c r="F34" s="35"/>
      <c r="G34" s="35"/>
      <c r="H34" s="35"/>
      <c r="I34" s="35"/>
      <c r="J34" s="35"/>
      <c r="K34" s="35"/>
    </row>
    <row r="35" spans="4:11" ht="14.25" customHeight="1">
      <c r="D35" s="43" t="s">
        <v>162</v>
      </c>
      <c r="E35" s="35"/>
      <c r="F35" s="35"/>
      <c r="G35" s="35"/>
      <c r="H35" s="35"/>
      <c r="I35" s="35"/>
      <c r="J35" s="35"/>
      <c r="K35" s="35"/>
    </row>
    <row r="36" spans="4:11" ht="14.25" customHeight="1">
      <c r="D36" s="43" t="s">
        <v>163</v>
      </c>
      <c r="E36" s="35"/>
      <c r="F36" s="35"/>
      <c r="G36" s="35"/>
      <c r="H36" s="35"/>
      <c r="I36" s="35"/>
      <c r="J36" s="35"/>
      <c r="K36" s="35"/>
    </row>
    <row r="37" spans="4:11" ht="14.25" customHeight="1">
      <c r="D37" s="43" t="s">
        <v>164</v>
      </c>
      <c r="E37" s="35"/>
      <c r="F37" s="35"/>
      <c r="G37" s="35"/>
      <c r="H37" s="35"/>
      <c r="I37" s="35"/>
      <c r="J37" s="35"/>
      <c r="K37" s="35"/>
    </row>
    <row r="38" spans="4:11" ht="14.25" customHeight="1">
      <c r="D38" s="43" t="s">
        <v>165</v>
      </c>
      <c r="E38" s="35"/>
      <c r="F38" s="35"/>
      <c r="G38" s="35"/>
      <c r="H38" s="35"/>
      <c r="I38" s="35"/>
      <c r="J38" s="35"/>
      <c r="K38" s="35"/>
    </row>
    <row r="39" spans="4:11" ht="14.25" customHeight="1">
      <c r="D39" s="43" t="s">
        <v>166</v>
      </c>
      <c r="E39" s="35"/>
      <c r="F39" s="35"/>
      <c r="G39" s="35"/>
      <c r="H39" s="35"/>
      <c r="I39" s="35"/>
      <c r="J39" s="35"/>
      <c r="K39" s="35"/>
    </row>
    <row r="40" spans="4:11" ht="14.25" customHeight="1">
      <c r="D40" s="44" t="s">
        <v>49</v>
      </c>
      <c r="E40" s="33">
        <f>SUM(E27,E29)</f>
        <v>0</v>
      </c>
      <c r="F40" s="33">
        <f aca="true" t="shared" si="7" ref="F40:K40">SUM(F27,F29)</f>
        <v>0</v>
      </c>
      <c r="G40" s="33">
        <f t="shared" si="7"/>
        <v>0</v>
      </c>
      <c r="H40" s="33">
        <f t="shared" si="7"/>
        <v>0</v>
      </c>
      <c r="I40" s="33">
        <f t="shared" si="7"/>
        <v>0</v>
      </c>
      <c r="J40" s="33">
        <f t="shared" si="7"/>
        <v>0</v>
      </c>
      <c r="K40" s="33">
        <f t="shared" si="7"/>
        <v>0</v>
      </c>
    </row>
    <row r="41" ht="14.25" customHeight="1">
      <c r="D41" s="45"/>
    </row>
    <row r="42" spans="4:11" ht="14.25" customHeight="1">
      <c r="D42" s="46" t="s">
        <v>167</v>
      </c>
      <c r="E42" s="47">
        <f aca="true" t="shared" si="8" ref="E42:K42">IF(E32=0,0,E10/E32)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  <c r="K42" s="47">
        <f t="shared" si="8"/>
        <v>0</v>
      </c>
    </row>
    <row r="43" spans="4:11" ht="14.25" customHeight="1">
      <c r="D43" s="48" t="s">
        <v>168</v>
      </c>
      <c r="E43" s="49">
        <f>IF(E22=0,0,'Bilans i Rachunek zysków '!E65/E22)</f>
        <v>0</v>
      </c>
      <c r="F43" s="49">
        <f>IF(F22=0,0,'Bilans i Rachunek zysków '!F65/F22)</f>
        <v>0</v>
      </c>
      <c r="G43" s="49">
        <f>IF(G22=0,0,'Bilans i Rachunek zysków '!G65/G22)</f>
        <v>0</v>
      </c>
      <c r="H43" s="49">
        <f>IF(H22=0,0,'Bilans i Rachunek zysków '!H65/H22)</f>
        <v>0</v>
      </c>
      <c r="I43" s="49">
        <f>IF(I22=0,0,'Bilans i Rachunek zysków '!I65/I22)</f>
        <v>0</v>
      </c>
      <c r="J43" s="49">
        <f>IF(J22=0,0,'Bilans i Rachunek zysków '!J65/J22)</f>
        <v>0</v>
      </c>
      <c r="K43" s="49">
        <f>IF(K22=0,0,'Bilans i Rachunek zysków '!K65/K22)</f>
        <v>0</v>
      </c>
    </row>
    <row r="44" spans="4:11" ht="14.25" customHeight="1">
      <c r="D44" s="46" t="s">
        <v>169</v>
      </c>
      <c r="E44" s="47">
        <f>IF(E22=0,0,E29/E22)</f>
        <v>0</v>
      </c>
      <c r="F44" s="47">
        <f aca="true" t="shared" si="9" ref="F44:K44">IF(F22=0,0,F29/F22)</f>
        <v>0</v>
      </c>
      <c r="G44" s="4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47">
        <f t="shared" si="9"/>
        <v>0</v>
      </c>
    </row>
    <row r="45" ht="14.25" customHeight="1">
      <c r="D45" s="45"/>
    </row>
    <row r="46" ht="14.25" customHeight="1">
      <c r="D46" s="50" t="s">
        <v>170</v>
      </c>
    </row>
    <row r="47" ht="14.25">
      <c r="D47" s="50" t="s">
        <v>171</v>
      </c>
    </row>
    <row r="48" ht="14.25">
      <c r="D48" s="50" t="s">
        <v>172</v>
      </c>
    </row>
  </sheetData>
  <sheetProtection/>
  <mergeCells count="2">
    <mergeCell ref="I2:K2"/>
    <mergeCell ref="I24:K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K81"/>
  <sheetViews>
    <sheetView tabSelected="1" zoomScalePageLayoutView="0" workbookViewId="0" topLeftCell="A1">
      <selection activeCell="M18" sqref="M18"/>
    </sheetView>
  </sheetViews>
  <sheetFormatPr defaultColWidth="8.796875" defaultRowHeight="14.25"/>
  <cols>
    <col min="1" max="3" width="2.59765625" style="0" customWidth="1"/>
    <col min="4" max="4" width="50.5" style="0" customWidth="1"/>
    <col min="5" max="11" width="10" style="0" customWidth="1"/>
  </cols>
  <sheetData>
    <row r="2" spans="9:11" ht="14.25">
      <c r="I2" s="78" t="s">
        <v>125</v>
      </c>
      <c r="J2" s="78"/>
      <c r="K2" s="78"/>
    </row>
    <row r="3" spans="4:11" ht="13.5" customHeight="1">
      <c r="D3" s="28" t="s">
        <v>198</v>
      </c>
      <c r="E3" s="51" t="s">
        <v>127</v>
      </c>
      <c r="F3" s="51" t="s">
        <v>128</v>
      </c>
      <c r="G3" s="51" t="s">
        <v>128</v>
      </c>
      <c r="H3" s="51" t="s">
        <v>128</v>
      </c>
      <c r="I3" s="51" t="s">
        <v>128</v>
      </c>
      <c r="J3" s="51" t="s">
        <v>127</v>
      </c>
      <c r="K3" s="51" t="s">
        <v>127</v>
      </c>
    </row>
    <row r="4" spans="4:11" ht="78" customHeight="1">
      <c r="D4" s="30" t="s">
        <v>129</v>
      </c>
      <c r="E4" s="31" t="s">
        <v>130</v>
      </c>
      <c r="F4" s="31" t="s">
        <v>131</v>
      </c>
      <c r="G4" s="31" t="s">
        <v>132</v>
      </c>
      <c r="H4" s="31" t="s">
        <v>204</v>
      </c>
      <c r="I4" s="31" t="s">
        <v>199</v>
      </c>
      <c r="J4" s="31" t="s">
        <v>200</v>
      </c>
      <c r="K4" s="31" t="s">
        <v>201</v>
      </c>
    </row>
    <row r="5" spans="4:11" ht="14.25" customHeight="1">
      <c r="D5" s="58" t="s">
        <v>137</v>
      </c>
      <c r="E5" s="59">
        <f>SUM(E6:E9)</f>
        <v>0</v>
      </c>
      <c r="F5" s="59">
        <f aca="true" t="shared" si="0" ref="F5:K5">SUM(F6:F9)</f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</row>
    <row r="6" spans="4:11" ht="14.25" customHeight="1">
      <c r="D6" s="34" t="s">
        <v>138</v>
      </c>
      <c r="E6" s="52"/>
      <c r="F6" s="52"/>
      <c r="G6" s="52"/>
      <c r="H6" s="52"/>
      <c r="I6" s="52"/>
      <c r="J6" s="52"/>
      <c r="K6" s="52"/>
    </row>
    <row r="7" spans="4:11" ht="14.25" customHeight="1">
      <c r="D7" s="34" t="s">
        <v>139</v>
      </c>
      <c r="E7" s="52"/>
      <c r="F7" s="52"/>
      <c r="G7" s="52"/>
      <c r="H7" s="52"/>
      <c r="I7" s="52"/>
      <c r="J7" s="52"/>
      <c r="K7" s="52"/>
    </row>
    <row r="8" spans="4:11" ht="14.25" customHeight="1">
      <c r="D8" s="34" t="s">
        <v>140</v>
      </c>
      <c r="E8" s="52"/>
      <c r="F8" s="52"/>
      <c r="G8" s="52"/>
      <c r="H8" s="52"/>
      <c r="I8" s="52"/>
      <c r="J8" s="52"/>
      <c r="K8" s="52"/>
    </row>
    <row r="9" spans="4:11" ht="14.25" customHeight="1">
      <c r="D9" s="34" t="s">
        <v>141</v>
      </c>
      <c r="E9" s="52"/>
      <c r="F9" s="52"/>
      <c r="G9" s="52"/>
      <c r="H9" s="52"/>
      <c r="I9" s="52"/>
      <c r="J9" s="52"/>
      <c r="K9" s="52"/>
    </row>
    <row r="10" spans="4:11" ht="14.25" customHeight="1">
      <c r="D10" s="58" t="s">
        <v>142</v>
      </c>
      <c r="E10" s="59">
        <f>SUM(E11,E17,E20,E21)</f>
        <v>0</v>
      </c>
      <c r="F10" s="59">
        <f aca="true" t="shared" si="1" ref="F10:K10">SUM(F11,F17,F20,F21)</f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</row>
    <row r="11" spans="4:11" ht="14.25" customHeight="1">
      <c r="D11" s="36" t="s">
        <v>143</v>
      </c>
      <c r="E11" s="59">
        <f>SUM(E12:E16)</f>
        <v>0</v>
      </c>
      <c r="F11" s="59">
        <f aca="true" t="shared" si="2" ref="F11:K11">SUM(F12:F16)</f>
        <v>0</v>
      </c>
      <c r="G11" s="59">
        <f t="shared" si="2"/>
        <v>0</v>
      </c>
      <c r="H11" s="59">
        <f t="shared" si="2"/>
        <v>0</v>
      </c>
      <c r="I11" s="59">
        <f t="shared" si="2"/>
        <v>0</v>
      </c>
      <c r="J11" s="59">
        <f t="shared" si="2"/>
        <v>0</v>
      </c>
      <c r="K11" s="59">
        <f t="shared" si="2"/>
        <v>0</v>
      </c>
    </row>
    <row r="12" spans="4:11" ht="14.25" customHeight="1">
      <c r="D12" s="34" t="s">
        <v>144</v>
      </c>
      <c r="E12" s="52"/>
      <c r="F12" s="52"/>
      <c r="G12" s="52"/>
      <c r="H12" s="52"/>
      <c r="I12" s="52"/>
      <c r="J12" s="52"/>
      <c r="K12" s="52"/>
    </row>
    <row r="13" spans="4:11" ht="14.25" customHeight="1">
      <c r="D13" s="34" t="s">
        <v>145</v>
      </c>
      <c r="E13" s="52"/>
      <c r="F13" s="52"/>
      <c r="G13" s="52"/>
      <c r="H13" s="52"/>
      <c r="I13" s="52"/>
      <c r="J13" s="52"/>
      <c r="K13" s="52"/>
    </row>
    <row r="14" spans="4:11" ht="14.25" customHeight="1">
      <c r="D14" s="34" t="s">
        <v>146</v>
      </c>
      <c r="E14" s="52"/>
      <c r="F14" s="52"/>
      <c r="G14" s="52"/>
      <c r="H14" s="52"/>
      <c r="I14" s="52"/>
      <c r="J14" s="52"/>
      <c r="K14" s="52"/>
    </row>
    <row r="15" spans="4:11" ht="14.25" customHeight="1">
      <c r="D15" s="34" t="s">
        <v>147</v>
      </c>
      <c r="E15" s="52"/>
      <c r="F15" s="52"/>
      <c r="G15" s="52"/>
      <c r="H15" s="52"/>
      <c r="I15" s="52"/>
      <c r="J15" s="52"/>
      <c r="K15" s="52"/>
    </row>
    <row r="16" spans="4:11" ht="14.25" customHeight="1">
      <c r="D16" s="34" t="s">
        <v>141</v>
      </c>
      <c r="E16" s="52"/>
      <c r="F16" s="52"/>
      <c r="G16" s="52"/>
      <c r="H16" s="52"/>
      <c r="I16" s="52"/>
      <c r="J16" s="52"/>
      <c r="K16" s="52"/>
    </row>
    <row r="17" spans="4:11" ht="14.25" customHeight="1">
      <c r="D17" s="36" t="s">
        <v>148</v>
      </c>
      <c r="E17" s="59">
        <f>SUM(E18:E19)</f>
        <v>0</v>
      </c>
      <c r="F17" s="59">
        <f aca="true" t="shared" si="3" ref="F17:K17">SUM(F18:F19)</f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 t="shared" si="3"/>
        <v>0</v>
      </c>
      <c r="K17" s="59">
        <f t="shared" si="3"/>
        <v>0</v>
      </c>
    </row>
    <row r="18" spans="4:11" ht="14.25" customHeight="1">
      <c r="D18" s="34" t="s">
        <v>149</v>
      </c>
      <c r="E18" s="52"/>
      <c r="F18" s="52"/>
      <c r="G18" s="52"/>
      <c r="H18" s="52"/>
      <c r="I18" s="52"/>
      <c r="J18" s="52"/>
      <c r="K18" s="52"/>
    </row>
    <row r="19" spans="4:11" ht="14.25" customHeight="1">
      <c r="D19" s="34" t="s">
        <v>150</v>
      </c>
      <c r="E19" s="52"/>
      <c r="F19" s="52"/>
      <c r="G19" s="52"/>
      <c r="H19" s="52"/>
      <c r="I19" s="52"/>
      <c r="J19" s="52"/>
      <c r="K19" s="52"/>
    </row>
    <row r="20" spans="4:11" ht="14.25" customHeight="1">
      <c r="D20" s="36" t="s">
        <v>151</v>
      </c>
      <c r="E20" s="52"/>
      <c r="F20" s="52"/>
      <c r="G20" s="52"/>
      <c r="H20" s="52"/>
      <c r="I20" s="52"/>
      <c r="J20" s="52"/>
      <c r="K20" s="52"/>
    </row>
    <row r="21" spans="4:11" ht="14.25" customHeight="1">
      <c r="D21" s="36" t="s">
        <v>152</v>
      </c>
      <c r="E21" s="52"/>
      <c r="F21" s="52"/>
      <c r="G21" s="52"/>
      <c r="H21" s="52"/>
      <c r="I21" s="52"/>
      <c r="J21" s="52"/>
      <c r="K21" s="52"/>
    </row>
    <row r="22" spans="4:11" ht="14.25" customHeight="1">
      <c r="D22" s="60" t="s">
        <v>26</v>
      </c>
      <c r="E22" s="61">
        <f>E5+E10</f>
        <v>0</v>
      </c>
      <c r="F22" s="61">
        <f aca="true" t="shared" si="4" ref="F22:K22">F5+F10</f>
        <v>0</v>
      </c>
      <c r="G22" s="61">
        <f t="shared" si="4"/>
        <v>0</v>
      </c>
      <c r="H22" s="61">
        <f t="shared" si="4"/>
        <v>0</v>
      </c>
      <c r="I22" s="61">
        <f t="shared" si="4"/>
        <v>0</v>
      </c>
      <c r="J22" s="61">
        <f t="shared" si="4"/>
        <v>0</v>
      </c>
      <c r="K22" s="61">
        <f t="shared" si="4"/>
        <v>0</v>
      </c>
    </row>
    <row r="23" spans="4:11" ht="14.25" customHeight="1">
      <c r="D23" s="39"/>
      <c r="E23" s="40"/>
      <c r="F23" s="40"/>
      <c r="G23" s="40"/>
      <c r="H23" s="40"/>
      <c r="I23" s="40"/>
      <c r="J23" s="40"/>
      <c r="K23" s="40"/>
    </row>
    <row r="24" spans="9:11" ht="14.25" customHeight="1">
      <c r="I24" s="78" t="s">
        <v>125</v>
      </c>
      <c r="J24" s="78"/>
      <c r="K24" s="78"/>
    </row>
    <row r="25" spans="4:11" ht="14.25" customHeight="1">
      <c r="D25" s="28" t="s">
        <v>198</v>
      </c>
      <c r="E25" s="51" t="s">
        <v>127</v>
      </c>
      <c r="F25" s="51" t="s">
        <v>128</v>
      </c>
      <c r="G25" s="51" t="s">
        <v>128</v>
      </c>
      <c r="H25" s="51" t="s">
        <v>128</v>
      </c>
      <c r="I25" s="51" t="s">
        <v>128</v>
      </c>
      <c r="J25" s="51" t="s">
        <v>127</v>
      </c>
      <c r="K25" s="51" t="s">
        <v>127</v>
      </c>
    </row>
    <row r="26" spans="4:11" ht="78.75" customHeight="1">
      <c r="D26" s="30" t="s">
        <v>153</v>
      </c>
      <c r="E26" s="41" t="s">
        <v>130</v>
      </c>
      <c r="F26" s="41" t="s">
        <v>131</v>
      </c>
      <c r="G26" s="41" t="s">
        <v>132</v>
      </c>
      <c r="H26" s="41" t="s">
        <v>204</v>
      </c>
      <c r="I26" s="41" t="s">
        <v>199</v>
      </c>
      <c r="J26" s="41" t="s">
        <v>202</v>
      </c>
      <c r="K26" s="41" t="s">
        <v>201</v>
      </c>
    </row>
    <row r="27" spans="4:11" ht="14.25" customHeight="1">
      <c r="D27" s="62" t="s">
        <v>173</v>
      </c>
      <c r="E27" s="52"/>
      <c r="F27" s="52"/>
      <c r="G27" s="52"/>
      <c r="H27" s="52"/>
      <c r="I27" s="52"/>
      <c r="J27" s="52"/>
      <c r="K27" s="52"/>
    </row>
    <row r="28" spans="4:11" ht="14.25" customHeight="1">
      <c r="D28" s="43" t="s">
        <v>155</v>
      </c>
      <c r="E28" s="52"/>
      <c r="F28" s="52"/>
      <c r="G28" s="52"/>
      <c r="H28" s="52"/>
      <c r="I28" s="52"/>
      <c r="J28" s="52"/>
      <c r="K28" s="52"/>
    </row>
    <row r="29" spans="4:11" ht="14.25" customHeight="1">
      <c r="D29" s="62" t="s">
        <v>174</v>
      </c>
      <c r="E29" s="59">
        <f>E30+E32+E39</f>
        <v>0</v>
      </c>
      <c r="F29" s="59">
        <f aca="true" t="shared" si="5" ref="F29:K29">F30+F32+F39</f>
        <v>0</v>
      </c>
      <c r="G29" s="59">
        <f t="shared" si="5"/>
        <v>0</v>
      </c>
      <c r="H29" s="59">
        <f t="shared" si="5"/>
        <v>0</v>
      </c>
      <c r="I29" s="59">
        <f t="shared" si="5"/>
        <v>0</v>
      </c>
      <c r="J29" s="59">
        <f t="shared" si="5"/>
        <v>0</v>
      </c>
      <c r="K29" s="59">
        <f t="shared" si="5"/>
        <v>0</v>
      </c>
    </row>
    <row r="30" spans="4:11" ht="14.25" customHeight="1">
      <c r="D30" s="43" t="s">
        <v>157</v>
      </c>
      <c r="E30" s="52"/>
      <c r="F30" s="52"/>
      <c r="G30" s="52"/>
      <c r="H30" s="52"/>
      <c r="I30" s="52"/>
      <c r="J30" s="52"/>
      <c r="K30" s="52"/>
    </row>
    <row r="31" spans="4:11" ht="14.25" customHeight="1">
      <c r="D31" s="43" t="s">
        <v>158</v>
      </c>
      <c r="E31" s="52"/>
      <c r="F31" s="52"/>
      <c r="G31" s="52"/>
      <c r="H31" s="52"/>
      <c r="I31" s="52"/>
      <c r="J31" s="52"/>
      <c r="K31" s="52"/>
    </row>
    <row r="32" spans="4:11" ht="14.25" customHeight="1">
      <c r="D32" s="43" t="s">
        <v>159</v>
      </c>
      <c r="E32" s="59">
        <f>SUM(E33,E35:E38)</f>
        <v>0</v>
      </c>
      <c r="F32" s="59">
        <f aca="true" t="shared" si="6" ref="F32:K32">SUM(F33,F35:F38)</f>
        <v>0</v>
      </c>
      <c r="G32" s="59">
        <f t="shared" si="6"/>
        <v>0</v>
      </c>
      <c r="H32" s="59">
        <f t="shared" si="6"/>
        <v>0</v>
      </c>
      <c r="I32" s="59">
        <f t="shared" si="6"/>
        <v>0</v>
      </c>
      <c r="J32" s="59">
        <f t="shared" si="6"/>
        <v>0</v>
      </c>
      <c r="K32" s="59">
        <f t="shared" si="6"/>
        <v>0</v>
      </c>
    </row>
    <row r="33" spans="4:11" ht="14.25" customHeight="1">
      <c r="D33" s="43" t="s">
        <v>160</v>
      </c>
      <c r="E33" s="52"/>
      <c r="F33" s="52"/>
      <c r="G33" s="52"/>
      <c r="H33" s="52"/>
      <c r="I33" s="52"/>
      <c r="J33" s="52"/>
      <c r="K33" s="52"/>
    </row>
    <row r="34" spans="4:11" ht="14.25" customHeight="1">
      <c r="D34" s="43" t="s">
        <v>161</v>
      </c>
      <c r="E34" s="52"/>
      <c r="F34" s="52"/>
      <c r="G34" s="52"/>
      <c r="H34" s="52"/>
      <c r="I34" s="52"/>
      <c r="J34" s="52"/>
      <c r="K34" s="52"/>
    </row>
    <row r="35" spans="4:11" ht="14.25" customHeight="1">
      <c r="D35" s="43" t="s">
        <v>162</v>
      </c>
      <c r="E35" s="52"/>
      <c r="F35" s="52"/>
      <c r="G35" s="52"/>
      <c r="H35" s="52"/>
      <c r="I35" s="52"/>
      <c r="J35" s="52"/>
      <c r="K35" s="52"/>
    </row>
    <row r="36" spans="4:11" ht="14.25" customHeight="1">
      <c r="D36" s="43" t="s">
        <v>163</v>
      </c>
      <c r="E36" s="52"/>
      <c r="F36" s="52"/>
      <c r="G36" s="52"/>
      <c r="H36" s="52"/>
      <c r="I36" s="52"/>
      <c r="J36" s="52"/>
      <c r="K36" s="52"/>
    </row>
    <row r="37" spans="4:11" ht="14.25" customHeight="1">
      <c r="D37" s="43" t="s">
        <v>164</v>
      </c>
      <c r="E37" s="52"/>
      <c r="F37" s="52"/>
      <c r="G37" s="52"/>
      <c r="H37" s="52"/>
      <c r="I37" s="52"/>
      <c r="J37" s="52"/>
      <c r="K37" s="52"/>
    </row>
    <row r="38" spans="4:11" ht="14.25" customHeight="1">
      <c r="D38" s="43" t="s">
        <v>165</v>
      </c>
      <c r="E38" s="52"/>
      <c r="F38" s="52"/>
      <c r="G38" s="52"/>
      <c r="H38" s="52"/>
      <c r="I38" s="52"/>
      <c r="J38" s="52"/>
      <c r="K38" s="52"/>
    </row>
    <row r="39" spans="4:11" ht="14.25" customHeight="1">
      <c r="D39" s="43" t="s">
        <v>166</v>
      </c>
      <c r="E39" s="52"/>
      <c r="F39" s="52"/>
      <c r="G39" s="52"/>
      <c r="H39" s="52"/>
      <c r="I39" s="52"/>
      <c r="J39" s="52"/>
      <c r="K39" s="52"/>
    </row>
    <row r="40" spans="4:11" ht="14.25" customHeight="1">
      <c r="D40" s="43" t="s">
        <v>175</v>
      </c>
      <c r="E40" s="52"/>
      <c r="F40" s="52"/>
      <c r="G40" s="52"/>
      <c r="H40" s="52"/>
      <c r="I40" s="52"/>
      <c r="J40" s="52"/>
      <c r="K40" s="52"/>
    </row>
    <row r="41" spans="4:11" ht="14.25" customHeight="1">
      <c r="D41" s="63" t="s">
        <v>176</v>
      </c>
      <c r="E41" s="59">
        <f>SUM(E27,E29)</f>
        <v>0</v>
      </c>
      <c r="F41" s="59">
        <f aca="true" t="shared" si="7" ref="F41:K41">SUM(F27,F29)</f>
        <v>0</v>
      </c>
      <c r="G41" s="59">
        <f t="shared" si="7"/>
        <v>0</v>
      </c>
      <c r="H41" s="59">
        <f t="shared" si="7"/>
        <v>0</v>
      </c>
      <c r="I41" s="59">
        <f t="shared" si="7"/>
        <v>0</v>
      </c>
      <c r="J41" s="59">
        <f t="shared" si="7"/>
        <v>0</v>
      </c>
      <c r="K41" s="59">
        <f t="shared" si="7"/>
        <v>0</v>
      </c>
    </row>
    <row r="42" ht="14.25" customHeight="1">
      <c r="D42" s="45"/>
    </row>
    <row r="43" ht="14.25" customHeight="1">
      <c r="D43" s="45"/>
    </row>
    <row r="44" ht="14.25" customHeight="1">
      <c r="D44" s="45"/>
    </row>
    <row r="45" spans="4:11" ht="14.25" customHeight="1">
      <c r="D45" s="45"/>
      <c r="I45" s="78" t="s">
        <v>125</v>
      </c>
      <c r="J45" s="78"/>
      <c r="K45" s="78"/>
    </row>
    <row r="46" spans="4:11" ht="14.25" customHeight="1">
      <c r="D46" s="28" t="s">
        <v>198</v>
      </c>
      <c r="E46" s="51" t="s">
        <v>127</v>
      </c>
      <c r="F46" s="51" t="s">
        <v>128</v>
      </c>
      <c r="G46" s="51" t="s">
        <v>128</v>
      </c>
      <c r="H46" s="51" t="s">
        <v>128</v>
      </c>
      <c r="I46" s="51" t="s">
        <v>128</v>
      </c>
      <c r="J46" s="51" t="s">
        <v>127</v>
      </c>
      <c r="K46" s="51" t="s">
        <v>127</v>
      </c>
    </row>
    <row r="47" spans="4:11" ht="77.25" customHeight="1">
      <c r="D47" s="30" t="s">
        <v>177</v>
      </c>
      <c r="E47" s="41" t="s">
        <v>130</v>
      </c>
      <c r="F47" s="41" t="s">
        <v>131</v>
      </c>
      <c r="G47" s="41" t="s">
        <v>132</v>
      </c>
      <c r="H47" s="41" t="s">
        <v>204</v>
      </c>
      <c r="I47" s="41" t="s">
        <v>203</v>
      </c>
      <c r="J47" s="41" t="s">
        <v>202</v>
      </c>
      <c r="K47" s="41" t="s">
        <v>201</v>
      </c>
    </row>
    <row r="48" spans="4:11" ht="15" customHeight="1">
      <c r="D48" s="53" t="s">
        <v>178</v>
      </c>
      <c r="E48" s="54"/>
      <c r="F48" s="54"/>
      <c r="G48" s="54"/>
      <c r="H48" s="54"/>
      <c r="I48" s="54"/>
      <c r="J48" s="54"/>
      <c r="K48" s="54"/>
    </row>
    <row r="49" spans="4:11" ht="15" customHeight="1">
      <c r="D49" s="36" t="s">
        <v>179</v>
      </c>
      <c r="E49" s="54"/>
      <c r="F49" s="54"/>
      <c r="G49" s="54"/>
      <c r="H49" s="54"/>
      <c r="I49" s="54"/>
      <c r="J49" s="54"/>
      <c r="K49" s="54"/>
    </row>
    <row r="50" spans="4:11" ht="15" customHeight="1">
      <c r="D50" s="36" t="s">
        <v>175</v>
      </c>
      <c r="E50" s="54"/>
      <c r="F50" s="54"/>
      <c r="G50" s="54"/>
      <c r="H50" s="54"/>
      <c r="I50" s="54"/>
      <c r="J50" s="54"/>
      <c r="K50" s="54"/>
    </row>
    <row r="51" spans="4:11" ht="15" customHeight="1">
      <c r="D51" s="58" t="s">
        <v>180</v>
      </c>
      <c r="E51" s="64">
        <f>SUM(E48:E49)</f>
        <v>0</v>
      </c>
      <c r="F51" s="64">
        <f aca="true" t="shared" si="8" ref="F51:K51">SUM(F48:F49)</f>
        <v>0</v>
      </c>
      <c r="G51" s="64">
        <f t="shared" si="8"/>
        <v>0</v>
      </c>
      <c r="H51" s="64">
        <f t="shared" si="8"/>
        <v>0</v>
      </c>
      <c r="I51" s="64">
        <f t="shared" si="8"/>
        <v>0</v>
      </c>
      <c r="J51" s="64">
        <f t="shared" si="8"/>
        <v>0</v>
      </c>
      <c r="K51" s="64">
        <f t="shared" si="8"/>
        <v>0</v>
      </c>
    </row>
    <row r="52" spans="4:11" ht="15" customHeight="1">
      <c r="D52" s="36" t="s">
        <v>181</v>
      </c>
      <c r="E52" s="54"/>
      <c r="F52" s="54"/>
      <c r="G52" s="54"/>
      <c r="H52" s="54"/>
      <c r="I52" s="54"/>
      <c r="J52" s="54"/>
      <c r="K52" s="54"/>
    </row>
    <row r="53" spans="4:11" ht="15" customHeight="1">
      <c r="D53" s="36" t="s">
        <v>182</v>
      </c>
      <c r="E53" s="54"/>
      <c r="F53" s="54"/>
      <c r="G53" s="54"/>
      <c r="H53" s="54"/>
      <c r="I53" s="54"/>
      <c r="J53" s="54"/>
      <c r="K53" s="54"/>
    </row>
    <row r="54" spans="4:11" ht="15" customHeight="1">
      <c r="D54" s="36" t="s">
        <v>183</v>
      </c>
      <c r="E54" s="54"/>
      <c r="F54" s="54"/>
      <c r="G54" s="54"/>
      <c r="H54" s="54"/>
      <c r="I54" s="54"/>
      <c r="J54" s="54"/>
      <c r="K54" s="54"/>
    </row>
    <row r="55" spans="4:11" ht="15" customHeight="1">
      <c r="D55" s="36" t="s">
        <v>184</v>
      </c>
      <c r="E55" s="54"/>
      <c r="F55" s="54"/>
      <c r="G55" s="54"/>
      <c r="H55" s="54"/>
      <c r="I55" s="54"/>
      <c r="J55" s="54"/>
      <c r="K55" s="54"/>
    </row>
    <row r="56" spans="4:11" ht="15" customHeight="1">
      <c r="D56" s="36" t="s">
        <v>185</v>
      </c>
      <c r="E56" s="54"/>
      <c r="F56" s="54"/>
      <c r="G56" s="54"/>
      <c r="H56" s="54"/>
      <c r="I56" s="54"/>
      <c r="J56" s="54"/>
      <c r="K56" s="54"/>
    </row>
    <row r="57" spans="4:11" ht="15" customHeight="1">
      <c r="D57" s="34" t="s">
        <v>186</v>
      </c>
      <c r="E57" s="54"/>
      <c r="F57" s="54"/>
      <c r="G57" s="54"/>
      <c r="H57" s="54"/>
      <c r="I57" s="54"/>
      <c r="J57" s="54"/>
      <c r="K57" s="54"/>
    </row>
    <row r="58" spans="4:11" ht="15" customHeight="1">
      <c r="D58" s="36" t="s">
        <v>187</v>
      </c>
      <c r="E58" s="54"/>
      <c r="F58" s="54"/>
      <c r="G58" s="54"/>
      <c r="H58" s="54"/>
      <c r="I58" s="54"/>
      <c r="J58" s="54"/>
      <c r="K58" s="54"/>
    </row>
    <row r="59" spans="4:11" ht="15" customHeight="1">
      <c r="D59" s="65" t="s">
        <v>188</v>
      </c>
      <c r="E59" s="66">
        <f>SUM(E52:E56,E58)</f>
        <v>0</v>
      </c>
      <c r="F59" s="66">
        <f aca="true" t="shared" si="9" ref="F59:K59">SUM(F52:F56,F58)</f>
        <v>0</v>
      </c>
      <c r="G59" s="66">
        <f t="shared" si="9"/>
        <v>0</v>
      </c>
      <c r="H59" s="66">
        <f t="shared" si="9"/>
        <v>0</v>
      </c>
      <c r="I59" s="66">
        <f t="shared" si="9"/>
        <v>0</v>
      </c>
      <c r="J59" s="66">
        <f t="shared" si="9"/>
        <v>0</v>
      </c>
      <c r="K59" s="66">
        <f t="shared" si="9"/>
        <v>0</v>
      </c>
    </row>
    <row r="60" spans="4:11" ht="15" customHeight="1">
      <c r="D60" s="53" t="s">
        <v>189</v>
      </c>
      <c r="E60" s="55"/>
      <c r="F60" s="55"/>
      <c r="G60" s="55"/>
      <c r="H60" s="55"/>
      <c r="I60" s="55"/>
      <c r="J60" s="55"/>
      <c r="K60" s="55"/>
    </row>
    <row r="61" spans="4:11" ht="15" customHeight="1">
      <c r="D61" s="36" t="s">
        <v>190</v>
      </c>
      <c r="E61" s="54"/>
      <c r="F61" s="54"/>
      <c r="G61" s="54"/>
      <c r="H61" s="54"/>
      <c r="I61" s="54"/>
      <c r="J61" s="54"/>
      <c r="K61" s="54"/>
    </row>
    <row r="62" spans="4:11" ht="15" customHeight="1">
      <c r="D62" s="36" t="s">
        <v>191</v>
      </c>
      <c r="E62" s="64">
        <f>E59+E60-E61</f>
        <v>0</v>
      </c>
      <c r="F62" s="64">
        <f aca="true" t="shared" si="10" ref="F62:K62">F59+F60-F61</f>
        <v>0</v>
      </c>
      <c r="G62" s="64">
        <f t="shared" si="10"/>
        <v>0</v>
      </c>
      <c r="H62" s="64">
        <f t="shared" si="10"/>
        <v>0</v>
      </c>
      <c r="I62" s="64">
        <f t="shared" si="10"/>
        <v>0</v>
      </c>
      <c r="J62" s="64">
        <f t="shared" si="10"/>
        <v>0</v>
      </c>
      <c r="K62" s="64">
        <f t="shared" si="10"/>
        <v>0</v>
      </c>
    </row>
    <row r="63" spans="4:11" ht="15" customHeight="1">
      <c r="D63" s="36" t="s">
        <v>192</v>
      </c>
      <c r="E63" s="64">
        <f>E51-E62</f>
        <v>0</v>
      </c>
      <c r="F63" s="64">
        <f aca="true" t="shared" si="11" ref="F63:K63">F51-F62</f>
        <v>0</v>
      </c>
      <c r="G63" s="64">
        <f t="shared" si="11"/>
        <v>0</v>
      </c>
      <c r="H63" s="64">
        <f t="shared" si="11"/>
        <v>0</v>
      </c>
      <c r="I63" s="64">
        <f t="shared" si="11"/>
        <v>0</v>
      </c>
      <c r="J63" s="64">
        <f t="shared" si="11"/>
        <v>0</v>
      </c>
      <c r="K63" s="64">
        <f t="shared" si="11"/>
        <v>0</v>
      </c>
    </row>
    <row r="64" spans="4:11" ht="15" customHeight="1">
      <c r="D64" s="36" t="s">
        <v>193</v>
      </c>
      <c r="E64" s="54"/>
      <c r="F64" s="54"/>
      <c r="G64" s="54"/>
      <c r="H64" s="54"/>
      <c r="I64" s="54"/>
      <c r="J64" s="54"/>
      <c r="K64" s="54"/>
    </row>
    <row r="65" spans="4:11" ht="15" customHeight="1">
      <c r="D65" s="58" t="s">
        <v>194</v>
      </c>
      <c r="E65" s="64">
        <f>E63-E64</f>
        <v>0</v>
      </c>
      <c r="F65" s="64">
        <f aca="true" t="shared" si="12" ref="F65:K65">F63-F64</f>
        <v>0</v>
      </c>
      <c r="G65" s="64">
        <f t="shared" si="12"/>
        <v>0</v>
      </c>
      <c r="H65" s="64">
        <f t="shared" si="12"/>
        <v>0</v>
      </c>
      <c r="I65" s="64">
        <f t="shared" si="12"/>
        <v>0</v>
      </c>
      <c r="J65" s="64">
        <f t="shared" si="12"/>
        <v>0</v>
      </c>
      <c r="K65" s="64">
        <f t="shared" si="12"/>
        <v>0</v>
      </c>
    </row>
    <row r="66" spans="4:11" ht="15" customHeight="1">
      <c r="D66" s="36" t="s">
        <v>195</v>
      </c>
      <c r="E66" s="54"/>
      <c r="F66" s="54"/>
      <c r="G66" s="54"/>
      <c r="H66" s="54"/>
      <c r="I66" s="54"/>
      <c r="J66" s="54"/>
      <c r="K66" s="54"/>
    </row>
    <row r="67" spans="4:11" ht="15" customHeight="1">
      <c r="D67" s="36" t="s">
        <v>196</v>
      </c>
      <c r="E67" s="64">
        <f>E65-E66</f>
        <v>0</v>
      </c>
      <c r="F67" s="64">
        <f aca="true" t="shared" si="13" ref="F67:K67">F65-F66</f>
        <v>0</v>
      </c>
      <c r="G67" s="64">
        <f t="shared" si="13"/>
        <v>0</v>
      </c>
      <c r="H67" s="64">
        <f t="shared" si="13"/>
        <v>0</v>
      </c>
      <c r="I67" s="64">
        <f t="shared" si="13"/>
        <v>0</v>
      </c>
      <c r="J67" s="64">
        <f t="shared" si="13"/>
        <v>0</v>
      </c>
      <c r="K67" s="64">
        <f t="shared" si="13"/>
        <v>0</v>
      </c>
    </row>
    <row r="68" spans="4:11" ht="19.5" customHeight="1">
      <c r="D68" s="56" t="s">
        <v>197</v>
      </c>
      <c r="E68" s="54"/>
      <c r="F68" s="54"/>
      <c r="G68" s="54"/>
      <c r="H68" s="54"/>
      <c r="I68" s="54"/>
      <c r="J68" s="54"/>
      <c r="K68" s="54"/>
    </row>
    <row r="72" spans="4:11" ht="14.25">
      <c r="D72" s="46" t="s">
        <v>167</v>
      </c>
      <c r="E72" s="47">
        <f>IF(E32=0,0,E10/E32)</f>
        <v>0</v>
      </c>
      <c r="F72" s="47">
        <f aca="true" t="shared" si="14" ref="F72:K72">IF(F32=0,0,F10/F32)</f>
        <v>0</v>
      </c>
      <c r="G72" s="47">
        <f t="shared" si="14"/>
        <v>0</v>
      </c>
      <c r="H72" s="47">
        <f t="shared" si="14"/>
        <v>0</v>
      </c>
      <c r="I72" s="47">
        <f t="shared" si="14"/>
        <v>0</v>
      </c>
      <c r="J72" s="47">
        <f t="shared" si="14"/>
        <v>0</v>
      </c>
      <c r="K72" s="47">
        <f t="shared" si="14"/>
        <v>0</v>
      </c>
    </row>
    <row r="73" spans="4:11" ht="14.25">
      <c r="D73" s="46" t="s">
        <v>168</v>
      </c>
      <c r="E73" s="57">
        <f>IF(E22=0,0,E65/E22)</f>
        <v>0</v>
      </c>
      <c r="F73" s="57">
        <f aca="true" t="shared" si="15" ref="F73:K73">IF(F22=0,0,F65/F22)</f>
        <v>0</v>
      </c>
      <c r="G73" s="57">
        <f t="shared" si="15"/>
        <v>0</v>
      </c>
      <c r="H73" s="57">
        <f t="shared" si="15"/>
        <v>0</v>
      </c>
      <c r="I73" s="57">
        <f t="shared" si="15"/>
        <v>0</v>
      </c>
      <c r="J73" s="57">
        <f t="shared" si="15"/>
        <v>0</v>
      </c>
      <c r="K73" s="57">
        <f t="shared" si="15"/>
        <v>0</v>
      </c>
    </row>
    <row r="74" spans="4:11" ht="14.25">
      <c r="D74" s="46" t="s">
        <v>169</v>
      </c>
      <c r="E74" s="47">
        <f>IF(E22=0,0,(E30+E32)/E22)</f>
        <v>0</v>
      </c>
      <c r="F74" s="47">
        <f aca="true" t="shared" si="16" ref="F74:K74">IF(F22=0,0,(F30+F32)/F22)</f>
        <v>0</v>
      </c>
      <c r="G74" s="47">
        <f t="shared" si="16"/>
        <v>0</v>
      </c>
      <c r="H74" s="47">
        <f t="shared" si="16"/>
        <v>0</v>
      </c>
      <c r="I74" s="47">
        <f t="shared" si="16"/>
        <v>0</v>
      </c>
      <c r="J74" s="47">
        <f t="shared" si="16"/>
        <v>0</v>
      </c>
      <c r="K74" s="47">
        <f t="shared" si="16"/>
        <v>0</v>
      </c>
    </row>
    <row r="79" ht="14.25">
      <c r="D79" s="50" t="s">
        <v>170</v>
      </c>
    </row>
    <row r="80" ht="14.25">
      <c r="D80" s="50" t="s">
        <v>171</v>
      </c>
    </row>
    <row r="81" ht="14.25">
      <c r="D81" s="50" t="s">
        <v>172</v>
      </c>
    </row>
  </sheetData>
  <sheetProtection/>
  <mergeCells count="3">
    <mergeCell ref="I2:K2"/>
    <mergeCell ref="I24:K24"/>
    <mergeCell ref="I45:K45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&amp;C&amp;8Strona &amp;P z &amp;N</oddFooter>
  </headerFooter>
  <rowBreaks count="2" manualBreakCount="2">
    <brk id="23" max="255" man="1"/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dcterms:created xsi:type="dcterms:W3CDTF">2008-11-21T10:20:14Z</dcterms:created>
  <dcterms:modified xsi:type="dcterms:W3CDTF">2008-11-21T11:10:30Z</dcterms:modified>
  <cp:category/>
  <cp:version/>
  <cp:contentType/>
  <cp:contentStatus/>
</cp:coreProperties>
</file>